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U:\Plocha\Dotační tituly města\DOTACE\Sociální služby 2026 Dotace\"/>
    </mc:Choice>
  </mc:AlternateContent>
  <xr:revisionPtr revIDLastSave="0" documentId="13_ncr:1_{EC23282F-DDE9-4EDC-B5A8-2B786FBB6D0A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2026" sheetId="4" r:id="rId1"/>
    <sheet name="List1" sheetId="5" r:id="rId2"/>
  </sheets>
  <definedNames>
    <definedName name="_xlnm._FilterDatabase" localSheetId="0" hidden="1">'2026'!$A$3:$I$41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" i="4" l="1"/>
  <c r="G42" i="4" l="1"/>
  <c r="H42" i="4"/>
  <c r="I42" i="4"/>
  <c r="J42" i="4"/>
  <c r="F42" i="4"/>
  <c r="E42" i="4"/>
</calcChain>
</file>

<file path=xl/sharedStrings.xml><?xml version="1.0" encoding="utf-8"?>
<sst xmlns="http://schemas.openxmlformats.org/spreadsheetml/2006/main" count="113" uniqueCount="80">
  <si>
    <t>Žadatel</t>
  </si>
  <si>
    <t>Účel žádosti</t>
  </si>
  <si>
    <t>Sociální služba</t>
  </si>
  <si>
    <t>Domov blahoslavené Bronislavy,Školní 730, Humpolec</t>
  </si>
  <si>
    <t>financování provozních nákladů služby</t>
  </si>
  <si>
    <t xml:space="preserve">financování provozních nákladů </t>
  </si>
  <si>
    <t>financování provozních nákladů</t>
  </si>
  <si>
    <t>registrovaná soc. služba - Sociálně terapeutická dílna</t>
  </si>
  <si>
    <t>registrovaná soc. služba - Středisko rané péče</t>
  </si>
  <si>
    <t>registrovaná soc. služba - Centrum osobní asistence</t>
  </si>
  <si>
    <t>registrovaná sociální služba - Občanská poradna</t>
  </si>
  <si>
    <t>registrovaná soc. služba - Charitní pečovatelská služba</t>
  </si>
  <si>
    <t>Oblastní charita Havlíčkův Brod,              B. Němcové 188, Havlíčkův Brod</t>
  </si>
  <si>
    <t>registrovaná soc. služba Komunitní tým Pelhřimov</t>
  </si>
  <si>
    <t>registrovaná soc. služba Tým podpory v zaměstnávání</t>
  </si>
  <si>
    <t xml:space="preserve">Háta o.p.s. Barborka 1191, Ledeč nad Sázavou </t>
  </si>
  <si>
    <t>registrovaná sociální služba -centrum sociálních služeb Petrklíč</t>
  </si>
  <si>
    <t>registrovaná sociální služba - Centrum denních služeb</t>
  </si>
  <si>
    <t>Oblastní charita Havlíčkův Brod, B. Němcové 188, Havlíčkův Brod</t>
  </si>
  <si>
    <t>financování provozních a mzdových nákladů</t>
  </si>
  <si>
    <t>Výše dotace na rok 2023 v tis. Kč</t>
  </si>
  <si>
    <t>Žádost na rok 2024 v tis. Kč</t>
  </si>
  <si>
    <t>Výše dotace na rok 2024 v tis. Kč</t>
  </si>
  <si>
    <t>Žádost na rok 2025 v tis. Kč</t>
  </si>
  <si>
    <t>registrovaná sociální služba: domov pro seniory</t>
  </si>
  <si>
    <t>registrovaná sociální služba: odborné soc. poradenství</t>
  </si>
  <si>
    <t>neregistrovná sociální služba: odborné poradenství a následná pomoc</t>
  </si>
  <si>
    <t>Centrum J. J. Pestalozziho, o.p.s., Štěpánkova 108, Chrudim</t>
  </si>
  <si>
    <t>registrovaná sociální služba Centrum denních služeb Barborka</t>
  </si>
  <si>
    <t>Dobrovolnictví a ostatní služby související</t>
  </si>
  <si>
    <t>Fokus Vysočina, z.ú., 5.května 356, Havlíčkův Brod</t>
  </si>
  <si>
    <t>registrovaná soc. služba Komunitní tým Havlíčkův Brod</t>
  </si>
  <si>
    <t>registrovaná soc. služba Chráněné bydlení Vysočina</t>
  </si>
  <si>
    <t>Integrační centrum Sasov z.ú., Telečská 1720/7, Jihlava</t>
  </si>
  <si>
    <t>registrovaná sociální služba Denní stacionář</t>
  </si>
  <si>
    <t>Diecézní charita Brno, Oblastní charita Třebíč</t>
  </si>
  <si>
    <t>registrovaná sociální služba AL PASO Vysočina</t>
  </si>
  <si>
    <t>registrovaná sociální služba Centrum U Větrníku</t>
  </si>
  <si>
    <t>registrovaná sociální služba Telefonická krizová pomoc</t>
  </si>
  <si>
    <t>registrovaná soc. služba - Astra - denní centrum pro seniory v Humpolci</t>
  </si>
  <si>
    <t>registrovaná soc. služba - Charitní domov</t>
  </si>
  <si>
    <t>registrovaná soc. služba -  Šipka - sociálně aktivizační služby pro rodiny s dětmi</t>
  </si>
  <si>
    <t>registrovaná soc. služba - Charitní terénní odlehčovací služby</t>
  </si>
  <si>
    <t xml:space="preserve">registrovaná sociální služba - Nízkoprah Sešlost </t>
  </si>
  <si>
    <t>Medou z.s., Lužická 775, Humpolec</t>
  </si>
  <si>
    <t>registrovaná sociální služba - odborné sociální poradenství</t>
  </si>
  <si>
    <t>registrovaná sociální služba - Domovy pro seniory</t>
  </si>
  <si>
    <t>registrovaná sociální služba - Domovy se zvláštním režimem</t>
  </si>
  <si>
    <t>registrovaná sociální služba - Osobní asistence</t>
  </si>
  <si>
    <t>registrovaná sociální služba - Pečovatelská služba</t>
  </si>
  <si>
    <t>na financování mzdových nákladů</t>
  </si>
  <si>
    <t>financování mzdových a provozních nákladů</t>
  </si>
  <si>
    <t xml:space="preserve">financování mzdových nákladů </t>
  </si>
  <si>
    <t>Střed, z.ú., Mládežnická 229, 674 01 Třebíč</t>
  </si>
  <si>
    <t>Neuber Jaromír, Čejov 181, 396 01  Humpolec</t>
  </si>
  <si>
    <t>ostatní služby - pojízdná  prodejna</t>
  </si>
  <si>
    <t xml:space="preserve">SeneCura SeniorCentrum Humpolec s.r.o., </t>
  </si>
  <si>
    <t>Číslo žádosti (odpovídá pořadí doručení žádosti)</t>
  </si>
  <si>
    <t>Hodnocení žádostí o dotaci z dotačního programu Sociální služby 2026</t>
  </si>
  <si>
    <t>Výše dotace na rok 2025 v tis. Kč</t>
  </si>
  <si>
    <t>Žádost na rok 2026 v tis. Kč</t>
  </si>
  <si>
    <t>Návrh pracovní skupiny na rok 2026 v tis. Kč</t>
  </si>
  <si>
    <t>Schváleno na rok 2026 v tis. Kč</t>
  </si>
  <si>
    <t>registrovaná sociální služba: Krizové centrum Jihlava</t>
  </si>
  <si>
    <t>registrovaná soc. služba Terénní tým pro děti Vysočina</t>
  </si>
  <si>
    <t>Společnost pro integraci rodin KomPAS, Černov 58</t>
  </si>
  <si>
    <t>ostatní služby - Dobrovolnické centrum</t>
  </si>
  <si>
    <t>neregistrovaná soc. služba Středisko charitní pomoci "Šatník"</t>
  </si>
  <si>
    <t xml:space="preserve">financování mzdových a provozních nákladů </t>
  </si>
  <si>
    <t>neregistrovaná soc. služba - homesharing</t>
  </si>
  <si>
    <t>Potravinová banka Vysočina, Barborka 1191, Ledeč nad Sázavou</t>
  </si>
  <si>
    <t>ostatní  služby - potravinová pomoc</t>
  </si>
  <si>
    <r>
      <rPr>
        <b/>
        <sz val="12"/>
        <rFont val="Calibri"/>
        <family val="2"/>
        <charset val="238"/>
        <scheme val="minor"/>
      </rPr>
      <t>ostatní</t>
    </r>
    <r>
      <rPr>
        <b/>
        <sz val="12"/>
        <color theme="1"/>
        <rFont val="Calibri"/>
        <family val="2"/>
        <charset val="238"/>
        <scheme val="minor"/>
      </rPr>
      <t xml:space="preserve"> soc. služba Potravinová a materiální pomoc</t>
    </r>
  </si>
  <si>
    <t>Celkem částka v tis. Kč</t>
  </si>
  <si>
    <t>Diecézní charita Brno, Obl. charita Jihlava, Jakubské nám. 2, Jihlava</t>
  </si>
  <si>
    <t>Centrum pro zdrav. postižené kraje Vysočina, Vrchlického 57, Jihlava</t>
  </si>
  <si>
    <t>Jimedis, z.s. , Evropská 3693, Havlíčkův Brod</t>
  </si>
  <si>
    <t>Hospic Mezi stromy, z.s., U Rybníčku 4447, Havlíčkův Brod</t>
  </si>
  <si>
    <t>Global Partner sociální služby s.r.o., Na Škrobech 246, 252 25  Jinočany</t>
  </si>
  <si>
    <t>Alokovaná částka 5.520.000,-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</si>
</sst>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2" borderId="0" xfId="0" applyFill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/>
    <xf numFmtId="0" fontId="2" fillId="3" borderId="12" xfId="0" applyFont="1" applyFill="1" applyBorder="1"/>
    <xf numFmtId="0" fontId="1" fillId="4" borderId="19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0" fillId="4" borderId="17" xfId="0" applyFill="1" applyBorder="1"/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1"/>
  <sheetViews>
    <sheetView tabSelected="1" zoomScale="80" zoomScaleNormal="80" workbookViewId="0">
      <selection activeCell="R6" sqref="R6"/>
    </sheetView>
  </sheetViews>
  <sheetFormatPr defaultRowHeight="14.3" x14ac:dyDescent="0.25"/>
  <cols>
    <col min="1" max="1" width="14.875" customWidth="1"/>
    <col min="2" max="4" width="23.625" customWidth="1"/>
    <col min="5" max="6" width="10.75" customWidth="1"/>
    <col min="7" max="7" width="10.625" customWidth="1"/>
    <col min="8" max="8" width="10.75" customWidth="1"/>
    <col min="9" max="9" width="10.875" customWidth="1"/>
    <col min="10" max="10" width="10.75" style="2" customWidth="1"/>
    <col min="11" max="12" width="10.75" customWidth="1"/>
    <col min="13" max="13" width="1" customWidth="1"/>
    <col min="14" max="14" width="15.75" hidden="1" customWidth="1"/>
    <col min="15" max="16" width="15.75" customWidth="1"/>
  </cols>
  <sheetData>
    <row r="1" spans="1:14" ht="31.75" customHeight="1" x14ac:dyDescent="0.25">
      <c r="A1" s="29" t="s">
        <v>58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15.8" customHeight="1" thickBot="1" x14ac:dyDescent="0.4">
      <c r="A2" s="30" t="s">
        <v>79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99" customHeight="1" thickBot="1" x14ac:dyDescent="0.3">
      <c r="A3" s="19" t="s">
        <v>57</v>
      </c>
      <c r="B3" s="20" t="s">
        <v>0</v>
      </c>
      <c r="C3" s="20" t="s">
        <v>2</v>
      </c>
      <c r="D3" s="20" t="s">
        <v>1</v>
      </c>
      <c r="E3" s="20" t="s">
        <v>20</v>
      </c>
      <c r="F3" s="20" t="s">
        <v>21</v>
      </c>
      <c r="G3" s="20" t="s">
        <v>22</v>
      </c>
      <c r="H3" s="20" t="s">
        <v>23</v>
      </c>
      <c r="I3" s="41" t="s">
        <v>59</v>
      </c>
      <c r="J3" s="19" t="s">
        <v>60</v>
      </c>
      <c r="K3" s="20" t="s">
        <v>61</v>
      </c>
      <c r="L3" s="21" t="s">
        <v>62</v>
      </c>
    </row>
    <row r="4" spans="1:14" ht="65.05" customHeight="1" x14ac:dyDescent="0.25">
      <c r="A4" s="10">
        <v>1</v>
      </c>
      <c r="B4" s="3" t="s">
        <v>33</v>
      </c>
      <c r="C4" s="3" t="s">
        <v>34</v>
      </c>
      <c r="D4" s="3" t="s">
        <v>51</v>
      </c>
      <c r="E4" s="3">
        <v>8.3000000000000007</v>
      </c>
      <c r="F4" s="3">
        <v>29.536999999999999</v>
      </c>
      <c r="G4" s="8">
        <v>8.6999999999999993</v>
      </c>
      <c r="H4" s="8">
        <v>17.57</v>
      </c>
      <c r="I4" s="42">
        <v>5</v>
      </c>
      <c r="J4" s="47">
        <v>20.399999999999999</v>
      </c>
      <c r="K4" s="37">
        <v>5</v>
      </c>
      <c r="L4" s="15"/>
    </row>
    <row r="5" spans="1:14" ht="65.05" customHeight="1" x14ac:dyDescent="0.25">
      <c r="A5" s="9">
        <v>2</v>
      </c>
      <c r="B5" s="1" t="s">
        <v>54</v>
      </c>
      <c r="C5" s="1" t="s">
        <v>55</v>
      </c>
      <c r="D5" s="1" t="s">
        <v>6</v>
      </c>
      <c r="E5" s="1">
        <v>24.5</v>
      </c>
      <c r="F5" s="1">
        <v>25</v>
      </c>
      <c r="G5" s="7">
        <v>25</v>
      </c>
      <c r="H5" s="7">
        <v>25</v>
      </c>
      <c r="I5" s="43">
        <v>25</v>
      </c>
      <c r="J5" s="48">
        <v>25</v>
      </c>
      <c r="K5" s="38">
        <v>25</v>
      </c>
      <c r="L5" s="16"/>
    </row>
    <row r="6" spans="1:14" ht="65.05" customHeight="1" x14ac:dyDescent="0.25">
      <c r="A6" s="9">
        <v>3</v>
      </c>
      <c r="B6" s="1" t="s">
        <v>75</v>
      </c>
      <c r="C6" s="1" t="s">
        <v>25</v>
      </c>
      <c r="D6" s="1" t="s">
        <v>4</v>
      </c>
      <c r="E6" s="1">
        <v>13</v>
      </c>
      <c r="F6" s="1">
        <v>20</v>
      </c>
      <c r="G6" s="6">
        <v>13.7</v>
      </c>
      <c r="H6" s="6">
        <v>20</v>
      </c>
      <c r="I6" s="44">
        <v>10</v>
      </c>
      <c r="J6" s="49">
        <v>20</v>
      </c>
      <c r="K6" s="38">
        <v>11</v>
      </c>
      <c r="L6" s="16"/>
    </row>
    <row r="7" spans="1:14" ht="65.05" customHeight="1" x14ac:dyDescent="0.25">
      <c r="A7" s="9">
        <v>4</v>
      </c>
      <c r="B7" s="1" t="s">
        <v>27</v>
      </c>
      <c r="C7" s="1" t="s">
        <v>63</v>
      </c>
      <c r="D7" s="1" t="s">
        <v>50</v>
      </c>
      <c r="E7" s="1">
        <v>0</v>
      </c>
      <c r="F7" s="1">
        <v>0</v>
      </c>
      <c r="G7" s="6">
        <v>0</v>
      </c>
      <c r="H7" s="6">
        <v>35</v>
      </c>
      <c r="I7" s="44">
        <v>4</v>
      </c>
      <c r="J7" s="48">
        <v>40</v>
      </c>
      <c r="K7" s="38">
        <v>10</v>
      </c>
      <c r="L7" s="16"/>
    </row>
    <row r="8" spans="1:14" ht="65.05" customHeight="1" x14ac:dyDescent="0.25">
      <c r="A8" s="10">
        <v>5</v>
      </c>
      <c r="B8" s="1" t="s">
        <v>77</v>
      </c>
      <c r="C8" s="1" t="s">
        <v>45</v>
      </c>
      <c r="D8" s="1" t="s">
        <v>19</v>
      </c>
      <c r="E8" s="1">
        <v>18.8</v>
      </c>
      <c r="F8" s="1">
        <v>40</v>
      </c>
      <c r="G8" s="1">
        <v>40</v>
      </c>
      <c r="H8" s="5">
        <v>50</v>
      </c>
      <c r="I8" s="45">
        <v>40</v>
      </c>
      <c r="J8" s="48">
        <v>60</v>
      </c>
      <c r="K8" s="38">
        <v>40</v>
      </c>
      <c r="L8" s="16"/>
    </row>
    <row r="9" spans="1:14" ht="65.05" customHeight="1" x14ac:dyDescent="0.25">
      <c r="A9" s="9">
        <v>6</v>
      </c>
      <c r="B9" s="1" t="s">
        <v>3</v>
      </c>
      <c r="C9" s="1" t="s">
        <v>24</v>
      </c>
      <c r="D9" s="1" t="s">
        <v>50</v>
      </c>
      <c r="E9" s="1">
        <v>350</v>
      </c>
      <c r="F9" s="1">
        <v>420</v>
      </c>
      <c r="G9" s="6">
        <v>367.5</v>
      </c>
      <c r="H9" s="6">
        <v>420</v>
      </c>
      <c r="I9" s="44">
        <v>349</v>
      </c>
      <c r="J9" s="48">
        <v>520</v>
      </c>
      <c r="K9" s="38">
        <v>360</v>
      </c>
      <c r="L9" s="16"/>
    </row>
    <row r="10" spans="1:14" ht="65.05" customHeight="1" x14ac:dyDescent="0.25">
      <c r="A10" s="9">
        <v>7</v>
      </c>
      <c r="B10" s="1" t="s">
        <v>53</v>
      </c>
      <c r="C10" s="1" t="s">
        <v>38</v>
      </c>
      <c r="D10" s="1" t="s">
        <v>6</v>
      </c>
      <c r="E10" s="1">
        <v>5</v>
      </c>
      <c r="F10" s="1">
        <v>11.3</v>
      </c>
      <c r="G10" s="6">
        <v>5.3</v>
      </c>
      <c r="H10" s="6">
        <v>11.446999999999999</v>
      </c>
      <c r="I10" s="44">
        <v>5</v>
      </c>
      <c r="J10" s="48">
        <v>11.522</v>
      </c>
      <c r="K10" s="38">
        <v>5</v>
      </c>
      <c r="L10" s="16"/>
    </row>
    <row r="11" spans="1:14" ht="65.05" customHeight="1" x14ac:dyDescent="0.25">
      <c r="A11" s="31">
        <v>8</v>
      </c>
      <c r="B11" s="32" t="s">
        <v>56</v>
      </c>
      <c r="C11" s="1" t="s">
        <v>46</v>
      </c>
      <c r="D11" s="1" t="s">
        <v>51</v>
      </c>
      <c r="E11" s="1">
        <v>0</v>
      </c>
      <c r="F11" s="1">
        <v>0</v>
      </c>
      <c r="G11" s="5">
        <v>0</v>
      </c>
      <c r="H11" s="5">
        <v>1890</v>
      </c>
      <c r="I11" s="45">
        <v>100</v>
      </c>
      <c r="J11" s="48">
        <v>1890</v>
      </c>
      <c r="K11" s="38">
        <v>100</v>
      </c>
      <c r="L11" s="16"/>
    </row>
    <row r="12" spans="1:14" ht="65.05" customHeight="1" x14ac:dyDescent="0.25">
      <c r="A12" s="31"/>
      <c r="B12" s="32"/>
      <c r="C12" s="1" t="s">
        <v>47</v>
      </c>
      <c r="D12" s="1" t="s">
        <v>51</v>
      </c>
      <c r="E12" s="1">
        <v>0</v>
      </c>
      <c r="F12" s="1">
        <v>0</v>
      </c>
      <c r="G12" s="5">
        <v>0</v>
      </c>
      <c r="H12" s="5">
        <v>1870</v>
      </c>
      <c r="I12" s="45">
        <v>150</v>
      </c>
      <c r="J12" s="48">
        <v>1870</v>
      </c>
      <c r="K12" s="38">
        <v>150</v>
      </c>
      <c r="L12" s="16"/>
    </row>
    <row r="13" spans="1:14" ht="65.05" customHeight="1" x14ac:dyDescent="0.25">
      <c r="A13" s="9">
        <v>9</v>
      </c>
      <c r="B13" s="1" t="s">
        <v>76</v>
      </c>
      <c r="C13" s="1" t="s">
        <v>26</v>
      </c>
      <c r="D13" s="1" t="s">
        <v>5</v>
      </c>
      <c r="E13" s="1">
        <v>5</v>
      </c>
      <c r="F13" s="1">
        <v>20</v>
      </c>
      <c r="G13" s="6">
        <v>5.3</v>
      </c>
      <c r="H13" s="6">
        <v>20</v>
      </c>
      <c r="I13" s="44">
        <v>4</v>
      </c>
      <c r="J13" s="48">
        <v>20</v>
      </c>
      <c r="K13" s="38">
        <v>5</v>
      </c>
      <c r="L13" s="16"/>
    </row>
    <row r="14" spans="1:14" ht="65.05" customHeight="1" x14ac:dyDescent="0.25">
      <c r="A14" s="10">
        <v>10</v>
      </c>
      <c r="B14" s="1" t="s">
        <v>44</v>
      </c>
      <c r="C14" s="1" t="s">
        <v>17</v>
      </c>
      <c r="D14" s="1" t="s">
        <v>51</v>
      </c>
      <c r="E14" s="1">
        <v>482.3</v>
      </c>
      <c r="F14" s="1">
        <v>985</v>
      </c>
      <c r="G14" s="5">
        <v>586.29999999999995</v>
      </c>
      <c r="H14" s="5">
        <v>850</v>
      </c>
      <c r="I14" s="45">
        <v>586</v>
      </c>
      <c r="J14" s="48">
        <v>875</v>
      </c>
      <c r="K14" s="38">
        <v>615</v>
      </c>
      <c r="L14" s="16"/>
    </row>
    <row r="15" spans="1:14" ht="65.05" customHeight="1" x14ac:dyDescent="0.25">
      <c r="A15" s="9">
        <v>11</v>
      </c>
      <c r="B15" s="1" t="s">
        <v>74</v>
      </c>
      <c r="C15" s="1" t="s">
        <v>37</v>
      </c>
      <c r="D15" s="1" t="s">
        <v>51</v>
      </c>
      <c r="E15" s="1">
        <v>75.8</v>
      </c>
      <c r="F15" s="1">
        <v>75.400000000000006</v>
      </c>
      <c r="G15" s="6">
        <v>75.400000000000006</v>
      </c>
      <c r="H15" s="6">
        <v>101.4</v>
      </c>
      <c r="I15" s="44">
        <v>75</v>
      </c>
      <c r="J15" s="48">
        <v>96.65</v>
      </c>
      <c r="K15" s="38">
        <v>79</v>
      </c>
      <c r="L15" s="16"/>
    </row>
    <row r="16" spans="1:14" ht="65.05" customHeight="1" x14ac:dyDescent="0.25">
      <c r="A16" s="33">
        <v>12</v>
      </c>
      <c r="B16" s="36" t="s">
        <v>12</v>
      </c>
      <c r="C16" s="1" t="s">
        <v>39</v>
      </c>
      <c r="D16" s="1" t="s">
        <v>19</v>
      </c>
      <c r="E16" s="1">
        <v>596.9</v>
      </c>
      <c r="F16" s="1">
        <v>1007</v>
      </c>
      <c r="G16" s="5">
        <v>627</v>
      </c>
      <c r="H16" s="5">
        <v>1237.2370000000001</v>
      </c>
      <c r="I16" s="45">
        <v>627</v>
      </c>
      <c r="J16" s="48">
        <v>1335.3440000000001</v>
      </c>
      <c r="K16" s="38">
        <v>753</v>
      </c>
      <c r="L16" s="16"/>
    </row>
    <row r="17" spans="1:12" ht="65.05" customHeight="1" x14ac:dyDescent="0.25">
      <c r="A17" s="34"/>
      <c r="B17" s="36"/>
      <c r="C17" s="1" t="s">
        <v>11</v>
      </c>
      <c r="D17" s="1" t="s">
        <v>19</v>
      </c>
      <c r="E17" s="1">
        <v>1023.3</v>
      </c>
      <c r="F17" s="1">
        <v>2113</v>
      </c>
      <c r="G17" s="5">
        <v>1175</v>
      </c>
      <c r="H17" s="5">
        <v>3373.7910000000002</v>
      </c>
      <c r="I17" s="45">
        <v>1175</v>
      </c>
      <c r="J17" s="48">
        <v>3523.0909999999999</v>
      </c>
      <c r="K17" s="38">
        <v>1234</v>
      </c>
      <c r="L17" s="16"/>
    </row>
    <row r="18" spans="1:12" ht="65.05" customHeight="1" x14ac:dyDescent="0.25">
      <c r="A18" s="34"/>
      <c r="B18" s="36"/>
      <c r="C18" s="1" t="s">
        <v>40</v>
      </c>
      <c r="D18" s="1" t="s">
        <v>19</v>
      </c>
      <c r="E18" s="1">
        <v>41.7</v>
      </c>
      <c r="F18" s="1">
        <v>217</v>
      </c>
      <c r="G18" s="5">
        <v>43.8</v>
      </c>
      <c r="H18" s="5">
        <v>222</v>
      </c>
      <c r="I18" s="45">
        <v>40</v>
      </c>
      <c r="J18" s="48">
        <v>225</v>
      </c>
      <c r="K18" s="38">
        <v>42</v>
      </c>
      <c r="L18" s="16"/>
    </row>
    <row r="19" spans="1:12" ht="65.05" customHeight="1" x14ac:dyDescent="0.25">
      <c r="A19" s="34"/>
      <c r="B19" s="36"/>
      <c r="C19" s="1" t="s">
        <v>7</v>
      </c>
      <c r="D19" s="1" t="s">
        <v>19</v>
      </c>
      <c r="E19" s="1">
        <v>121.3</v>
      </c>
      <c r="F19" s="1">
        <v>163</v>
      </c>
      <c r="G19" s="5">
        <v>60</v>
      </c>
      <c r="H19" s="5">
        <v>477.7</v>
      </c>
      <c r="I19" s="45">
        <v>10</v>
      </c>
      <c r="J19" s="48">
        <v>303.3</v>
      </c>
      <c r="K19" s="38">
        <v>10</v>
      </c>
      <c r="L19" s="16"/>
    </row>
    <row r="20" spans="1:12" ht="65.05" customHeight="1" x14ac:dyDescent="0.25">
      <c r="A20" s="34"/>
      <c r="B20" s="36"/>
      <c r="C20" s="1" t="s">
        <v>41</v>
      </c>
      <c r="D20" s="1" t="s">
        <v>19</v>
      </c>
      <c r="E20" s="1">
        <v>256.7</v>
      </c>
      <c r="F20" s="1">
        <v>377</v>
      </c>
      <c r="G20" s="5">
        <v>270</v>
      </c>
      <c r="H20" s="5">
        <v>400</v>
      </c>
      <c r="I20" s="45">
        <v>150</v>
      </c>
      <c r="J20" s="48">
        <v>402</v>
      </c>
      <c r="K20" s="38">
        <v>160</v>
      </c>
      <c r="L20" s="16"/>
    </row>
    <row r="21" spans="1:12" ht="65.05" customHeight="1" x14ac:dyDescent="0.25">
      <c r="A21" s="34"/>
      <c r="B21" s="36"/>
      <c r="C21" s="1" t="s">
        <v>8</v>
      </c>
      <c r="D21" s="1" t="s">
        <v>19</v>
      </c>
      <c r="E21" s="1">
        <v>351</v>
      </c>
      <c r="F21" s="1">
        <v>473</v>
      </c>
      <c r="G21" s="5">
        <v>369</v>
      </c>
      <c r="H21" s="5">
        <v>555</v>
      </c>
      <c r="I21" s="45">
        <v>250</v>
      </c>
      <c r="J21" s="48">
        <v>558</v>
      </c>
      <c r="K21" s="38">
        <v>253</v>
      </c>
      <c r="L21" s="16"/>
    </row>
    <row r="22" spans="1:12" ht="65.05" customHeight="1" x14ac:dyDescent="0.25">
      <c r="A22" s="34"/>
      <c r="B22" s="36"/>
      <c r="C22" s="1" t="s">
        <v>9</v>
      </c>
      <c r="D22" s="1" t="s">
        <v>19</v>
      </c>
      <c r="E22" s="1">
        <v>50.2</v>
      </c>
      <c r="F22" s="1">
        <v>113</v>
      </c>
      <c r="G22" s="5">
        <v>53</v>
      </c>
      <c r="H22" s="5">
        <v>133</v>
      </c>
      <c r="I22" s="45">
        <v>30</v>
      </c>
      <c r="J22" s="48">
        <v>135</v>
      </c>
      <c r="K22" s="38">
        <v>32</v>
      </c>
      <c r="L22" s="16"/>
    </row>
    <row r="23" spans="1:12" ht="65.05" customHeight="1" x14ac:dyDescent="0.25">
      <c r="A23" s="34"/>
      <c r="B23" s="36"/>
      <c r="C23" s="1" t="s">
        <v>42</v>
      </c>
      <c r="D23" s="1" t="s">
        <v>19</v>
      </c>
      <c r="E23" s="1">
        <v>40.700000000000003</v>
      </c>
      <c r="F23" s="1">
        <v>57</v>
      </c>
      <c r="G23" s="5">
        <v>42</v>
      </c>
      <c r="H23" s="5">
        <v>69</v>
      </c>
      <c r="I23" s="45">
        <v>30</v>
      </c>
      <c r="J23" s="48">
        <v>73.5</v>
      </c>
      <c r="K23" s="38">
        <v>32</v>
      </c>
      <c r="L23" s="16"/>
    </row>
    <row r="24" spans="1:12" ht="65.05" customHeight="1" x14ac:dyDescent="0.25">
      <c r="A24" s="34"/>
      <c r="B24" s="36"/>
      <c r="C24" s="1" t="s">
        <v>10</v>
      </c>
      <c r="D24" s="1" t="s">
        <v>19</v>
      </c>
      <c r="E24" s="1">
        <v>46.2</v>
      </c>
      <c r="F24" s="1">
        <v>97</v>
      </c>
      <c r="G24" s="5">
        <v>48.5</v>
      </c>
      <c r="H24" s="5">
        <v>188</v>
      </c>
      <c r="I24" s="45">
        <v>35</v>
      </c>
      <c r="J24" s="48">
        <v>189</v>
      </c>
      <c r="K24" s="38">
        <v>37</v>
      </c>
      <c r="L24" s="16"/>
    </row>
    <row r="25" spans="1:12" ht="65.05" customHeight="1" x14ac:dyDescent="0.25">
      <c r="A25" s="34"/>
      <c r="B25" s="36"/>
      <c r="C25" s="1" t="s">
        <v>43</v>
      </c>
      <c r="D25" s="1" t="s">
        <v>19</v>
      </c>
      <c r="E25" s="1">
        <v>388.3</v>
      </c>
      <c r="F25" s="1">
        <v>734</v>
      </c>
      <c r="G25" s="5">
        <v>734</v>
      </c>
      <c r="H25" s="5">
        <v>808.8</v>
      </c>
      <c r="I25" s="45">
        <v>800</v>
      </c>
      <c r="J25" s="48">
        <v>908</v>
      </c>
      <c r="K25" s="38">
        <v>840</v>
      </c>
      <c r="L25" s="16"/>
    </row>
    <row r="26" spans="1:12" ht="65.05" customHeight="1" x14ac:dyDescent="0.25">
      <c r="A26" s="35"/>
      <c r="B26" s="36"/>
      <c r="C26" s="1" t="s">
        <v>16</v>
      </c>
      <c r="D26" s="1" t="s">
        <v>19</v>
      </c>
      <c r="E26" s="1">
        <v>0</v>
      </c>
      <c r="F26" s="1">
        <v>61</v>
      </c>
      <c r="G26" s="5">
        <v>34.700000000000003</v>
      </c>
      <c r="H26" s="5">
        <v>77.77</v>
      </c>
      <c r="I26" s="45">
        <v>8</v>
      </c>
      <c r="J26" s="48">
        <v>87.7</v>
      </c>
      <c r="K26" s="38">
        <v>8</v>
      </c>
      <c r="L26" s="16"/>
    </row>
    <row r="27" spans="1:12" ht="65.05" customHeight="1" x14ac:dyDescent="0.25">
      <c r="A27" s="9">
        <v>13</v>
      </c>
      <c r="B27" s="1" t="s">
        <v>15</v>
      </c>
      <c r="C27" s="1" t="s">
        <v>28</v>
      </c>
      <c r="D27" s="1" t="s">
        <v>51</v>
      </c>
      <c r="E27" s="1">
        <v>33</v>
      </c>
      <c r="F27" s="1">
        <v>100</v>
      </c>
      <c r="G27" s="5">
        <v>34.700000000000003</v>
      </c>
      <c r="H27" s="5">
        <v>100</v>
      </c>
      <c r="I27" s="44">
        <v>20</v>
      </c>
      <c r="J27" s="48">
        <v>50</v>
      </c>
      <c r="K27" s="38">
        <v>21</v>
      </c>
      <c r="L27" s="16"/>
    </row>
    <row r="28" spans="1:12" ht="65.05" customHeight="1" x14ac:dyDescent="0.25">
      <c r="A28" s="31">
        <v>14</v>
      </c>
      <c r="B28" s="32" t="s">
        <v>78</v>
      </c>
      <c r="C28" s="1" t="s">
        <v>48</v>
      </c>
      <c r="D28" s="1" t="s">
        <v>51</v>
      </c>
      <c r="E28" s="1">
        <v>0</v>
      </c>
      <c r="F28" s="1">
        <v>0</v>
      </c>
      <c r="G28" s="5">
        <v>0</v>
      </c>
      <c r="H28" s="5">
        <v>600</v>
      </c>
      <c r="I28" s="45">
        <v>300</v>
      </c>
      <c r="J28" s="48">
        <v>650</v>
      </c>
      <c r="K28" s="38">
        <v>315</v>
      </c>
      <c r="L28" s="16"/>
    </row>
    <row r="29" spans="1:12" ht="65.05" customHeight="1" x14ac:dyDescent="0.25">
      <c r="A29" s="31"/>
      <c r="B29" s="32"/>
      <c r="C29" s="1" t="s">
        <v>49</v>
      </c>
      <c r="D29" s="1" t="s">
        <v>51</v>
      </c>
      <c r="E29" s="1">
        <v>0</v>
      </c>
      <c r="F29" s="1">
        <v>0</v>
      </c>
      <c r="G29" s="5">
        <v>0</v>
      </c>
      <c r="H29" s="5">
        <v>300</v>
      </c>
      <c r="I29" s="45">
        <v>50</v>
      </c>
      <c r="J29" s="48">
        <v>300</v>
      </c>
      <c r="K29" s="38">
        <v>100</v>
      </c>
      <c r="L29" s="16"/>
    </row>
    <row r="30" spans="1:12" ht="65.05" customHeight="1" x14ac:dyDescent="0.25">
      <c r="A30" s="9">
        <v>15</v>
      </c>
      <c r="B30" s="1" t="s">
        <v>35</v>
      </c>
      <c r="C30" s="1" t="s">
        <v>36</v>
      </c>
      <c r="D30" s="1" t="s">
        <v>6</v>
      </c>
      <c r="E30" s="1">
        <v>4.8</v>
      </c>
      <c r="F30" s="1">
        <v>15</v>
      </c>
      <c r="G30" s="5">
        <v>5</v>
      </c>
      <c r="H30" s="5">
        <v>15</v>
      </c>
      <c r="I30" s="45">
        <v>4</v>
      </c>
      <c r="J30" s="48">
        <v>15</v>
      </c>
      <c r="K30" s="38">
        <v>10</v>
      </c>
      <c r="L30" s="16"/>
    </row>
    <row r="31" spans="1:12" ht="65.05" customHeight="1" x14ac:dyDescent="0.25">
      <c r="A31" s="9">
        <v>16</v>
      </c>
      <c r="B31" s="1" t="s">
        <v>18</v>
      </c>
      <c r="C31" s="1" t="s">
        <v>66</v>
      </c>
      <c r="D31" s="1" t="s">
        <v>51</v>
      </c>
      <c r="E31" s="1">
        <v>10.8</v>
      </c>
      <c r="F31" s="1">
        <v>55</v>
      </c>
      <c r="G31" s="5">
        <v>11.3</v>
      </c>
      <c r="H31" s="5">
        <v>77</v>
      </c>
      <c r="I31" s="45">
        <v>8</v>
      </c>
      <c r="J31" s="48">
        <v>91.5</v>
      </c>
      <c r="K31" s="38">
        <v>8</v>
      </c>
      <c r="L31" s="16"/>
    </row>
    <row r="32" spans="1:12" ht="65.05" customHeight="1" x14ac:dyDescent="0.25">
      <c r="A32" s="9">
        <v>17</v>
      </c>
      <c r="B32" s="11" t="s">
        <v>18</v>
      </c>
      <c r="C32" s="1" t="s">
        <v>72</v>
      </c>
      <c r="D32" s="11" t="s">
        <v>51</v>
      </c>
      <c r="E32" s="1">
        <v>0</v>
      </c>
      <c r="F32" s="1">
        <v>0</v>
      </c>
      <c r="G32" s="5">
        <v>0</v>
      </c>
      <c r="H32" s="6">
        <v>165.7</v>
      </c>
      <c r="I32" s="44">
        <v>15</v>
      </c>
      <c r="J32" s="48">
        <v>189.6</v>
      </c>
      <c r="K32" s="38">
        <v>16</v>
      </c>
      <c r="L32" s="16"/>
    </row>
    <row r="33" spans="1:12" ht="65.05" customHeight="1" x14ac:dyDescent="0.25">
      <c r="A33" s="9">
        <v>18</v>
      </c>
      <c r="B33" s="1" t="s">
        <v>18</v>
      </c>
      <c r="C33" s="1" t="s">
        <v>67</v>
      </c>
      <c r="D33" s="1" t="s">
        <v>6</v>
      </c>
      <c r="E33" s="1">
        <v>127.5</v>
      </c>
      <c r="F33" s="1">
        <v>177</v>
      </c>
      <c r="G33" s="5">
        <v>134</v>
      </c>
      <c r="H33" s="5">
        <v>251.5</v>
      </c>
      <c r="I33" s="45">
        <v>134</v>
      </c>
      <c r="J33" s="48">
        <v>262</v>
      </c>
      <c r="K33" s="38">
        <v>141</v>
      </c>
      <c r="L33" s="16"/>
    </row>
    <row r="34" spans="1:12" ht="65.05" customHeight="1" x14ac:dyDescent="0.25">
      <c r="A34" s="9">
        <v>19</v>
      </c>
      <c r="B34" s="1" t="s">
        <v>30</v>
      </c>
      <c r="C34" s="1" t="s">
        <v>29</v>
      </c>
      <c r="D34" s="1" t="s">
        <v>68</v>
      </c>
      <c r="E34" s="1">
        <v>36.200000000000003</v>
      </c>
      <c r="F34" s="1">
        <v>74</v>
      </c>
      <c r="G34" s="6">
        <v>38</v>
      </c>
      <c r="H34" s="6">
        <v>85</v>
      </c>
      <c r="I34" s="44">
        <v>25</v>
      </c>
      <c r="J34" s="48">
        <v>76</v>
      </c>
      <c r="K34" s="38">
        <v>26</v>
      </c>
      <c r="L34" s="16"/>
    </row>
    <row r="35" spans="1:12" ht="65.05" customHeight="1" x14ac:dyDescent="0.25">
      <c r="A35" s="33">
        <v>20</v>
      </c>
      <c r="B35" s="26" t="s">
        <v>30</v>
      </c>
      <c r="C35" s="1" t="s">
        <v>13</v>
      </c>
      <c r="D35" s="1" t="s">
        <v>5</v>
      </c>
      <c r="E35" s="1">
        <v>28.7</v>
      </c>
      <c r="F35" s="1">
        <v>55.985999999999997</v>
      </c>
      <c r="G35" s="5">
        <v>30.1</v>
      </c>
      <c r="H35" s="5">
        <v>68</v>
      </c>
      <c r="I35" s="45">
        <v>25</v>
      </c>
      <c r="J35" s="48">
        <v>60</v>
      </c>
      <c r="K35" s="38">
        <v>26</v>
      </c>
      <c r="L35" s="16"/>
    </row>
    <row r="36" spans="1:12" ht="65.05" customHeight="1" x14ac:dyDescent="0.25">
      <c r="A36" s="34"/>
      <c r="B36" s="27"/>
      <c r="C36" s="1" t="s">
        <v>31</v>
      </c>
      <c r="D36" s="1" t="s">
        <v>6</v>
      </c>
      <c r="E36" s="1">
        <v>0</v>
      </c>
      <c r="F36" s="1">
        <v>0</v>
      </c>
      <c r="G36" s="6">
        <v>0</v>
      </c>
      <c r="H36" s="6">
        <v>17</v>
      </c>
      <c r="I36" s="44">
        <v>4</v>
      </c>
      <c r="J36" s="48">
        <v>17</v>
      </c>
      <c r="K36" s="38">
        <v>5</v>
      </c>
      <c r="L36" s="16"/>
    </row>
    <row r="37" spans="1:12" ht="65.05" customHeight="1" x14ac:dyDescent="0.25">
      <c r="A37" s="34"/>
      <c r="B37" s="27"/>
      <c r="C37" s="1" t="s">
        <v>14</v>
      </c>
      <c r="D37" s="1" t="s">
        <v>5</v>
      </c>
      <c r="E37" s="1">
        <v>4.2</v>
      </c>
      <c r="F37" s="1">
        <v>20.584</v>
      </c>
      <c r="G37" s="5">
        <v>4.4000000000000004</v>
      </c>
      <c r="H37" s="5">
        <v>27</v>
      </c>
      <c r="I37" s="45">
        <v>4</v>
      </c>
      <c r="J37" s="48">
        <v>27</v>
      </c>
      <c r="K37" s="38">
        <v>5</v>
      </c>
      <c r="L37" s="16"/>
    </row>
    <row r="38" spans="1:12" ht="65.05" customHeight="1" x14ac:dyDescent="0.25">
      <c r="A38" s="34"/>
      <c r="B38" s="27"/>
      <c r="C38" s="1" t="s">
        <v>32</v>
      </c>
      <c r="D38" s="1" t="s">
        <v>5</v>
      </c>
      <c r="E38" s="1">
        <v>0</v>
      </c>
      <c r="F38" s="1">
        <v>24.82</v>
      </c>
      <c r="G38" s="5">
        <v>15</v>
      </c>
      <c r="H38" s="5">
        <v>25</v>
      </c>
      <c r="I38" s="45">
        <v>10</v>
      </c>
      <c r="J38" s="48">
        <v>25</v>
      </c>
      <c r="K38" s="38">
        <v>10</v>
      </c>
      <c r="L38" s="16"/>
    </row>
    <row r="39" spans="1:12" ht="65.05" customHeight="1" x14ac:dyDescent="0.25">
      <c r="A39" s="35"/>
      <c r="B39" s="28"/>
      <c r="C39" s="1" t="s">
        <v>64</v>
      </c>
      <c r="D39" s="1" t="s">
        <v>6</v>
      </c>
      <c r="E39" s="1">
        <v>0</v>
      </c>
      <c r="F39" s="1">
        <v>0</v>
      </c>
      <c r="G39" s="5">
        <v>0</v>
      </c>
      <c r="H39" s="5">
        <v>0</v>
      </c>
      <c r="I39" s="45">
        <v>0</v>
      </c>
      <c r="J39" s="48">
        <v>14</v>
      </c>
      <c r="K39" s="38">
        <v>10</v>
      </c>
      <c r="L39" s="16"/>
    </row>
    <row r="40" spans="1:12" ht="65.05" customHeight="1" x14ac:dyDescent="0.25">
      <c r="A40" s="9">
        <v>21</v>
      </c>
      <c r="B40" s="1" t="s">
        <v>65</v>
      </c>
      <c r="C40" s="1" t="s">
        <v>69</v>
      </c>
      <c r="D40" s="1" t="s">
        <v>52</v>
      </c>
      <c r="E40" s="1">
        <v>0</v>
      </c>
      <c r="F40" s="1">
        <v>0</v>
      </c>
      <c r="G40" s="5">
        <v>0</v>
      </c>
      <c r="H40" s="5">
        <v>0</v>
      </c>
      <c r="I40" s="45">
        <v>0</v>
      </c>
      <c r="J40" s="48">
        <v>120.6</v>
      </c>
      <c r="K40" s="38">
        <v>5</v>
      </c>
      <c r="L40" s="17"/>
    </row>
    <row r="41" spans="1:12" ht="65.05" customHeight="1" thickBot="1" x14ac:dyDescent="0.3">
      <c r="A41" s="12">
        <v>22</v>
      </c>
      <c r="B41" s="13" t="s">
        <v>70</v>
      </c>
      <c r="C41" s="13" t="s">
        <v>71</v>
      </c>
      <c r="D41" s="13" t="s">
        <v>6</v>
      </c>
      <c r="E41" s="13">
        <v>22.2</v>
      </c>
      <c r="F41" s="13">
        <v>30</v>
      </c>
      <c r="G41" s="14">
        <v>23.3</v>
      </c>
      <c r="H41" s="14">
        <v>30</v>
      </c>
      <c r="I41" s="46">
        <v>15</v>
      </c>
      <c r="J41" s="50">
        <v>30</v>
      </c>
      <c r="K41" s="39">
        <v>16</v>
      </c>
      <c r="L41" s="18"/>
    </row>
    <row r="42" spans="1:12" ht="65.05" customHeight="1" thickBot="1" x14ac:dyDescent="0.3">
      <c r="A42" s="23" t="s">
        <v>73</v>
      </c>
      <c r="B42" s="24"/>
      <c r="C42" s="24"/>
      <c r="D42" s="25"/>
      <c r="E42" s="20">
        <f>SUM(E4:E41)</f>
        <v>4166.3999999999987</v>
      </c>
      <c r="F42" s="20">
        <f>SUM(F4:F41)</f>
        <v>7590.6269999999995</v>
      </c>
      <c r="G42" s="20">
        <f t="shared" ref="G42:J42" si="0">SUM(G4:G41)</f>
        <v>4880</v>
      </c>
      <c r="H42" s="20">
        <f t="shared" si="0"/>
        <v>14613.915000000001</v>
      </c>
      <c r="I42" s="41">
        <f t="shared" si="0"/>
        <v>5122</v>
      </c>
      <c r="J42" s="19">
        <f t="shared" si="0"/>
        <v>15116.207</v>
      </c>
      <c r="K42" s="40">
        <f>SUM(K4:K41)</f>
        <v>5520</v>
      </c>
      <c r="L42" s="22"/>
    </row>
    <row r="43" spans="1:12" ht="83.25" customHeight="1" x14ac:dyDescent="0.25"/>
    <row r="44" spans="1:12" ht="60.8" customHeight="1" x14ac:dyDescent="0.25"/>
    <row r="45" spans="1:12" ht="68.95" customHeight="1" x14ac:dyDescent="0.25"/>
    <row r="46" spans="1:12" ht="84.25" customHeight="1" x14ac:dyDescent="0.25"/>
    <row r="47" spans="1:12" ht="75.75" customHeight="1" x14ac:dyDescent="0.25"/>
    <row r="48" spans="1:12" ht="75.75" customHeight="1" x14ac:dyDescent="0.25"/>
    <row r="49" spans="13:13" ht="81.7" customHeight="1" x14ac:dyDescent="0.25"/>
    <row r="50" spans="13:13" ht="75.75" customHeight="1" x14ac:dyDescent="0.25"/>
    <row r="51" spans="13:13" ht="75.75" customHeight="1" x14ac:dyDescent="0.25"/>
    <row r="52" spans="13:13" ht="75.75" customHeight="1" x14ac:dyDescent="0.25"/>
    <row r="53" spans="13:13" ht="75.75" customHeight="1" x14ac:dyDescent="0.25"/>
    <row r="54" spans="13:13" ht="75.75" customHeight="1" x14ac:dyDescent="0.25"/>
    <row r="55" spans="13:13" ht="75.75" customHeight="1" x14ac:dyDescent="0.25"/>
    <row r="56" spans="13:13" ht="75.75" customHeight="1" x14ac:dyDescent="0.25"/>
    <row r="57" spans="13:13" ht="75.75" customHeight="1" x14ac:dyDescent="0.25"/>
    <row r="58" spans="13:13" ht="75.75" customHeight="1" x14ac:dyDescent="0.25"/>
    <row r="59" spans="13:13" ht="75.75" customHeight="1" x14ac:dyDescent="0.25"/>
    <row r="60" spans="13:13" ht="75.75" customHeight="1" x14ac:dyDescent="0.25">
      <c r="M60" s="4"/>
    </row>
    <row r="61" spans="13:13" ht="75.75" customHeight="1" x14ac:dyDescent="0.25"/>
    <row r="62" spans="13:13" ht="64.55" customHeight="1" x14ac:dyDescent="0.25"/>
    <row r="63" spans="13:13" ht="64.2" customHeight="1" x14ac:dyDescent="0.25"/>
    <row r="65" ht="21.75" customHeight="1" x14ac:dyDescent="0.25"/>
    <row r="66" ht="64.2" customHeight="1" x14ac:dyDescent="0.25"/>
    <row r="67" ht="64.2" customHeight="1" x14ac:dyDescent="0.25"/>
    <row r="68" ht="64.2" customHeight="1" x14ac:dyDescent="0.25"/>
    <row r="69" ht="64.2" customHeight="1" x14ac:dyDescent="0.25"/>
    <row r="70" ht="16.5" customHeight="1" x14ac:dyDescent="0.25"/>
    <row r="71" ht="16.5" customHeight="1" x14ac:dyDescent="0.25"/>
  </sheetData>
  <mergeCells count="11">
    <mergeCell ref="A42:D42"/>
    <mergeCell ref="B35:B39"/>
    <mergeCell ref="A1:N1"/>
    <mergeCell ref="A2:N2"/>
    <mergeCell ref="A11:A12"/>
    <mergeCell ref="B11:B12"/>
    <mergeCell ref="A16:A26"/>
    <mergeCell ref="B16:B26"/>
    <mergeCell ref="A28:A29"/>
    <mergeCell ref="B28:B29"/>
    <mergeCell ref="A35:A39"/>
  </mergeCells>
  <pageMargins left="0.7" right="0.7" top="0.78740157499999996" bottom="0.78740157499999996" header="0.3" footer="0.3"/>
  <pageSetup paperSize="9" scale="75" fitToHeight="0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3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2026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Xenie Zemanová</dc:creator>
  <cp:lastModifiedBy>Ivana Bulantová</cp:lastModifiedBy>
  <cp:lastPrinted>2025-10-20T07:09:08Z</cp:lastPrinted>
  <dcterms:created xsi:type="dcterms:W3CDTF">2020-01-22T13:49:52Z</dcterms:created>
  <dcterms:modified xsi:type="dcterms:W3CDTF">2025-10-29T07:59:20Z</dcterms:modified>
</cp:coreProperties>
</file>