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936"/>
  </bookViews>
  <sheets>
    <sheet name="2025" sheetId="3" r:id="rId1"/>
  </sheets>
  <calcPr calcId="162913"/>
</workbook>
</file>

<file path=xl/calcChain.xml><?xml version="1.0" encoding="utf-8"?>
<calcChain xmlns="http://schemas.openxmlformats.org/spreadsheetml/2006/main">
  <c r="D8" i="3" l="1"/>
  <c r="E12" i="3" l="1"/>
  <c r="C12" i="3"/>
  <c r="B12" i="3"/>
  <c r="D11" i="3"/>
  <c r="F11" i="3" s="1"/>
  <c r="D10" i="3"/>
  <c r="F10" i="3" s="1"/>
  <c r="D9" i="3"/>
  <c r="F9" i="3" s="1"/>
  <c r="F8" i="3"/>
  <c r="D12" i="3" l="1"/>
  <c r="F12" i="3" s="1"/>
</calcChain>
</file>

<file path=xl/sharedStrings.xml><?xml version="1.0" encoding="utf-8"?>
<sst xmlns="http://schemas.openxmlformats.org/spreadsheetml/2006/main" count="18" uniqueCount="18">
  <si>
    <t xml:space="preserve">Příspěvková organizace: </t>
  </si>
  <si>
    <t>z toho: elektrická energie</t>
  </si>
  <si>
    <t>teplo</t>
  </si>
  <si>
    <t>vodné a stočné</t>
  </si>
  <si>
    <t>Celkem</t>
  </si>
  <si>
    <t>Rozdíl - vratka do rozpočtu zřizovatele</t>
  </si>
  <si>
    <t>Závazný ukazatel stanovený zřizovatelem: náklady na spotřebu energií</t>
  </si>
  <si>
    <t>Vypracoval:</t>
  </si>
  <si>
    <t>Dne:</t>
  </si>
  <si>
    <t>v Kč</t>
  </si>
  <si>
    <t>SVČ Humpolec</t>
  </si>
  <si>
    <t xml:space="preserve">plyn </t>
  </si>
  <si>
    <t>Ing. Lucie Radilová</t>
  </si>
  <si>
    <t>Finanční vypořádání závazného ukazatele v oblasti nákladů na spotřebu energií v roce 2025</t>
  </si>
  <si>
    <t xml:space="preserve">Schválené rozpočtované náklady na spotřebu energií v roce 2025 (usnesení RM ze dne 15.1.2025) </t>
  </si>
  <si>
    <t>Schválená změna rozpočtovaných nákladů na spotřebu energií v roce 2025 dle usnesení RM v roce 2025</t>
  </si>
  <si>
    <t xml:space="preserve">Schválené rozpočtované náklady na spotřebu energií v roce 2025  po schválených změnách </t>
  </si>
  <si>
    <t>Skutečné náklady na spotřebu energií v roce 2025: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</si>
</sst>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0" xfId="0" applyAlignment="1">
      <alignment horizontal="right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left"/>
    </xf>
    <xf numFmtId="4" fontId="4" fillId="0" borderId="1" xfId="0" applyNumberFormat="1" applyFont="1" applyBorder="1" applyAlignment="1">
      <alignment horizontal="center"/>
    </xf>
    <xf numFmtId="0" fontId="0" fillId="0" borderId="0" xfId="0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6"/>
  <sheetViews>
    <sheetView tabSelected="1" zoomScaleNormal="100" workbookViewId="0">
      <selection activeCell="B17" sqref="B17"/>
    </sheetView>
  </sheetViews>
  <sheetFormatPr defaultRowHeight="14.4" x14ac:dyDescent="0.3"/>
  <cols>
    <col min="1" max="1" width="44.33203125" customWidth="1"/>
    <col min="2" max="2" width="25.88671875" customWidth="1"/>
    <col min="3" max="3" width="30" customWidth="1"/>
    <col min="4" max="4" width="26.44140625" customWidth="1"/>
    <col min="5" max="5" width="29.109375" customWidth="1"/>
    <col min="6" max="6" width="24.109375" customWidth="1"/>
    <col min="8" max="8" width="6.6640625" customWidth="1"/>
    <col min="9" max="9" width="5.33203125" hidden="1" customWidth="1"/>
    <col min="10" max="10" width="9.109375" hidden="1" customWidth="1"/>
  </cols>
  <sheetData>
    <row r="2" spans="1:6" x14ac:dyDescent="0.3">
      <c r="A2" t="s">
        <v>0</v>
      </c>
      <c r="B2" s="14" t="s">
        <v>10</v>
      </c>
      <c r="C2" s="14"/>
      <c r="D2" s="14"/>
      <c r="E2" s="14"/>
      <c r="F2" s="14"/>
    </row>
    <row r="4" spans="1:6" ht="18" x14ac:dyDescent="0.35">
      <c r="A4" s="2" t="s">
        <v>13</v>
      </c>
      <c r="B4" s="2"/>
      <c r="C4" s="2"/>
      <c r="D4" s="2"/>
      <c r="F4" s="4" t="s">
        <v>9</v>
      </c>
    </row>
    <row r="6" spans="1:6" x14ac:dyDescent="0.3">
      <c r="A6" s="1"/>
    </row>
    <row r="7" spans="1:6" ht="75" customHeight="1" x14ac:dyDescent="0.3">
      <c r="A7" s="7" t="s">
        <v>6</v>
      </c>
      <c r="B7" s="9" t="s">
        <v>14</v>
      </c>
      <c r="C7" s="9" t="s">
        <v>15</v>
      </c>
      <c r="D7" s="9" t="s">
        <v>16</v>
      </c>
      <c r="E7" s="10" t="s">
        <v>17</v>
      </c>
      <c r="F7" s="6" t="s">
        <v>5</v>
      </c>
    </row>
    <row r="8" spans="1:6" ht="30" customHeight="1" x14ac:dyDescent="0.3">
      <c r="A8" s="3" t="s">
        <v>1</v>
      </c>
      <c r="B8" s="5">
        <v>490000</v>
      </c>
      <c r="C8" s="11">
        <v>-9000</v>
      </c>
      <c r="D8" s="11">
        <f>B8-C8</f>
        <v>499000</v>
      </c>
      <c r="E8" s="11">
        <v>357935</v>
      </c>
      <c r="F8" s="13">
        <f>D8-E8</f>
        <v>141065</v>
      </c>
    </row>
    <row r="9" spans="1:6" ht="30" customHeight="1" x14ac:dyDescent="0.3">
      <c r="A9" s="3" t="s">
        <v>11</v>
      </c>
      <c r="B9" s="5">
        <v>0</v>
      </c>
      <c r="C9" s="5">
        <v>0</v>
      </c>
      <c r="D9" s="5">
        <f>B9+C9</f>
        <v>0</v>
      </c>
      <c r="E9" s="11">
        <v>0</v>
      </c>
      <c r="F9" s="13">
        <f t="shared" ref="F9:F12" si="0">D9-E9</f>
        <v>0</v>
      </c>
    </row>
    <row r="10" spans="1:6" ht="29.25" customHeight="1" x14ac:dyDescent="0.3">
      <c r="A10" s="3" t="s">
        <v>2</v>
      </c>
      <c r="B10" s="5">
        <v>0</v>
      </c>
      <c r="C10" s="5">
        <v>0</v>
      </c>
      <c r="D10" s="5">
        <f t="shared" ref="D10:D11" si="1">B10-C10</f>
        <v>0</v>
      </c>
      <c r="E10" s="11">
        <v>0</v>
      </c>
      <c r="F10" s="13">
        <f t="shared" si="0"/>
        <v>0</v>
      </c>
    </row>
    <row r="11" spans="1:6" ht="29.25" customHeight="1" x14ac:dyDescent="0.3">
      <c r="A11" s="3" t="s">
        <v>3</v>
      </c>
      <c r="B11" s="5">
        <v>59000</v>
      </c>
      <c r="C11" s="5">
        <v>-2000</v>
      </c>
      <c r="D11" s="5">
        <f t="shared" si="1"/>
        <v>61000</v>
      </c>
      <c r="E11" s="11">
        <v>53950</v>
      </c>
      <c r="F11" s="13">
        <f t="shared" si="0"/>
        <v>7050</v>
      </c>
    </row>
    <row r="12" spans="1:6" ht="29.25" customHeight="1" x14ac:dyDescent="0.3">
      <c r="A12" s="3" t="s">
        <v>4</v>
      </c>
      <c r="B12" s="5">
        <f>SUM(B8:B11)</f>
        <v>549000</v>
      </c>
      <c r="C12" s="5">
        <f>SUM(C8:C11)</f>
        <v>-11000</v>
      </c>
      <c r="D12" s="5">
        <f>B12+C12</f>
        <v>538000</v>
      </c>
      <c r="E12" s="11">
        <f>SUM(E8:E11)</f>
        <v>411885</v>
      </c>
      <c r="F12" s="13">
        <f t="shared" si="0"/>
        <v>126115</v>
      </c>
    </row>
    <row r="15" spans="1:6" x14ac:dyDescent="0.3">
      <c r="A15" t="s">
        <v>7</v>
      </c>
      <c r="B15" s="8" t="s">
        <v>12</v>
      </c>
    </row>
    <row r="16" spans="1:6" x14ac:dyDescent="0.3">
      <c r="A16" t="s">
        <v>8</v>
      </c>
      <c r="B16" s="12">
        <v>46053</v>
      </c>
    </row>
  </sheetData>
  <mergeCells count="1">
    <mergeCell ref="B2:F2"/>
  </mergeCells>
  <pageMargins left="0.7" right="0.7" top="0.78740157499999996" bottom="0.78740157499999996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2026-02-05T07:53:35Z</dcterms:modified>
</cp:coreProperties>
</file>