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filterPrivacy="1" defaultThemeVersion="124226"/>
  <xr:revisionPtr revIDLastSave="0" documentId="13_ncr:1_{D4083E24-083E-4F3A-B212-5B88A5E68F43}" xr6:coauthVersionLast="47" xr6:coauthVersionMax="47" xr10:uidLastSave="{00000000-0000-0000-0000-000000000000}"/>
  <bookViews>
    <workbookView xWindow="1950" yWindow="1950" windowWidth="21600" windowHeight="11295" xr2:uid="{00000000-000D-0000-FFFF-FFFF00000000}"/>
  </bookViews>
  <sheets>
    <sheet name="Lis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2" l="1"/>
  <c r="F10" i="2"/>
  <c r="F9" i="2"/>
  <c r="C11" i="2"/>
  <c r="D11" i="2"/>
  <c r="B11" i="2"/>
  <c r="F8" i="2"/>
  <c r="F11" i="2" l="1"/>
</calcChain>
</file>

<file path=xl/sharedStrings.xml><?xml version="1.0" encoding="utf-8"?>
<sst xmlns="http://schemas.openxmlformats.org/spreadsheetml/2006/main" count="15" uniqueCount="15">
  <si>
    <t xml:space="preserve">Příspěvková organizace: </t>
  </si>
  <si>
    <t>Rozdíl - vratka do rozpočtu zřizovatele</t>
  </si>
  <si>
    <t>v Kč</t>
  </si>
  <si>
    <t>Základní škola Humpolec, Hálkova 591, okr. Pelhřimov</t>
  </si>
  <si>
    <t>Finanční vypořádání vratky na energie v roce 2025</t>
  </si>
  <si>
    <t>Závazný ukazatel stanovený zřizovatelem: náklady na energie bez DČ</t>
  </si>
  <si>
    <t>spotřeba vody</t>
  </si>
  <si>
    <t>Schválená změna rozpočtovaných nákladů na energie</t>
  </si>
  <si>
    <t xml:space="preserve">Schválené rozpočtované náklady na energie v roce 2025  po schválených změnách </t>
  </si>
  <si>
    <t>spotřeba  plyn, pára</t>
  </si>
  <si>
    <t>Schválené rozpočtované náklady na energie</t>
  </si>
  <si>
    <t>spotřeba el.energie</t>
  </si>
  <si>
    <t>CELKEM</t>
  </si>
  <si>
    <t>Skutečné náklady náklady na energie  v roce 2025:</t>
  </si>
  <si>
    <t>Vyapracovala : Dana Maršálová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</si>
</sst>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wrapText="1"/>
    </xf>
    <xf numFmtId="0" fontId="0" fillId="0" borderId="1" xfId="0" applyBorder="1"/>
    <xf numFmtId="0" fontId="0" fillId="0" borderId="0" xfId="0" applyAlignment="1">
      <alignment horizontal="right"/>
    </xf>
    <xf numFmtId="4" fontId="0" fillId="0" borderId="1" xfId="0" applyNumberFormat="1" applyBorder="1" applyAlignment="1">
      <alignment horizont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14" fontId="0" fillId="0" borderId="0" xfId="0" applyNumberFormat="1" applyAlignment="1">
      <alignment horizontal="left"/>
    </xf>
    <xf numFmtId="2" fontId="0" fillId="0" borderId="1" xfId="0" applyNumberFormat="1" applyBorder="1" applyAlignment="1">
      <alignment horizontal="center"/>
    </xf>
    <xf numFmtId="4" fontId="0" fillId="0" borderId="0" xfId="0" applyNumberFormat="1"/>
    <xf numFmtId="0" fontId="0" fillId="0" borderId="0" xfId="0" applyAlignment="1">
      <alignment wrapText="1"/>
    </xf>
    <xf numFmtId="4" fontId="1" fillId="0" borderId="1" xfId="0" applyNumberFormat="1" applyFont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13"/>
  <sheetViews>
    <sheetView tabSelected="1" zoomScaleNormal="100" workbookViewId="0">
      <selection activeCell="F15" sqref="F15"/>
    </sheetView>
  </sheetViews>
  <sheetFormatPr defaultRowHeight="15" x14ac:dyDescent="0.25"/>
  <cols>
    <col min="1" max="1" width="44.28515625" customWidth="1"/>
    <col min="2" max="2" width="25.85546875" customWidth="1"/>
    <col min="3" max="3" width="30" customWidth="1"/>
    <col min="4" max="4" width="26.42578125" customWidth="1"/>
    <col min="5" max="5" width="29.140625" customWidth="1"/>
    <col min="6" max="6" width="24.140625" customWidth="1"/>
    <col min="8" max="8" width="6.7109375" customWidth="1"/>
    <col min="9" max="9" width="5.28515625" hidden="1" customWidth="1"/>
    <col min="10" max="10" width="9.140625" hidden="1" customWidth="1"/>
  </cols>
  <sheetData>
    <row r="2" spans="1:6" x14ac:dyDescent="0.25">
      <c r="A2" t="s">
        <v>0</v>
      </c>
      <c r="B2" s="12" t="s">
        <v>3</v>
      </c>
      <c r="C2" s="12"/>
      <c r="D2" s="12"/>
      <c r="E2" s="12"/>
      <c r="F2" s="12"/>
    </row>
    <row r="4" spans="1:6" ht="18.75" x14ac:dyDescent="0.3">
      <c r="A4" s="2" t="s">
        <v>4</v>
      </c>
      <c r="B4" s="2"/>
      <c r="C4" s="2"/>
      <c r="D4" s="2"/>
      <c r="F4" s="5" t="s">
        <v>2</v>
      </c>
    </row>
    <row r="6" spans="1:6" x14ac:dyDescent="0.25">
      <c r="A6" s="1"/>
    </row>
    <row r="7" spans="1:6" ht="75" customHeight="1" x14ac:dyDescent="0.25">
      <c r="A7" s="8" t="s">
        <v>5</v>
      </c>
      <c r="B7" s="3" t="s">
        <v>10</v>
      </c>
      <c r="C7" s="3" t="s">
        <v>7</v>
      </c>
      <c r="D7" s="3" t="s">
        <v>8</v>
      </c>
      <c r="E7" s="7" t="s">
        <v>13</v>
      </c>
      <c r="F7" s="7" t="s">
        <v>1</v>
      </c>
    </row>
    <row r="8" spans="1:6" ht="30" customHeight="1" x14ac:dyDescent="0.25">
      <c r="A8" s="4" t="s">
        <v>6</v>
      </c>
      <c r="B8" s="6">
        <v>230000</v>
      </c>
      <c r="C8" s="6">
        <v>0</v>
      </c>
      <c r="D8" s="6">
        <v>230000</v>
      </c>
      <c r="E8" s="6">
        <v>228919.6</v>
      </c>
      <c r="F8" s="6">
        <f>D8-E8</f>
        <v>1080.3999999999942</v>
      </c>
    </row>
    <row r="9" spans="1:6" x14ac:dyDescent="0.25">
      <c r="A9" s="4" t="s">
        <v>9</v>
      </c>
      <c r="B9" s="6">
        <v>1925000</v>
      </c>
      <c r="C9" s="10">
        <v>0</v>
      </c>
      <c r="D9" s="6">
        <v>1925000</v>
      </c>
      <c r="E9" s="6">
        <v>2306487.31</v>
      </c>
      <c r="F9" s="6">
        <f>(D9-E9)</f>
        <v>-381487.31000000006</v>
      </c>
    </row>
    <row r="10" spans="1:6" x14ac:dyDescent="0.25">
      <c r="A10" s="4" t="s">
        <v>11</v>
      </c>
      <c r="B10" s="6">
        <v>1170000</v>
      </c>
      <c r="C10" s="10">
        <v>0</v>
      </c>
      <c r="D10" s="6">
        <v>1170000</v>
      </c>
      <c r="E10" s="6">
        <v>972336.91</v>
      </c>
      <c r="F10" s="6">
        <f>(D10-E10)</f>
        <v>197663.08999999997</v>
      </c>
    </row>
    <row r="11" spans="1:6" x14ac:dyDescent="0.25">
      <c r="A11" s="4" t="s">
        <v>12</v>
      </c>
      <c r="B11" s="13">
        <f>SUM(B8:B10)</f>
        <v>3325000</v>
      </c>
      <c r="C11" s="10">
        <f>SUM(C8:C10)</f>
        <v>0</v>
      </c>
      <c r="D11" s="6">
        <f>SUM(D8:D10)</f>
        <v>3325000</v>
      </c>
      <c r="E11" s="13">
        <f>SUM(E8:E10)</f>
        <v>3507743.8200000003</v>
      </c>
      <c r="F11" s="13">
        <f>SUM(F8:F10)</f>
        <v>-182743.82000000007</v>
      </c>
    </row>
    <row r="12" spans="1:6" x14ac:dyDescent="0.25">
      <c r="B12" s="9"/>
      <c r="E12" s="11"/>
    </row>
    <row r="13" spans="1:6" x14ac:dyDescent="0.25">
      <c r="A13" t="s">
        <v>14</v>
      </c>
    </row>
  </sheetData>
  <mergeCells count="1">
    <mergeCell ref="B2:F2"/>
  </mergeCells>
  <pageMargins left="0.7" right="0.7" top="0.78740157499999996" bottom="0.78740157499999996" header="0.3" footer="0.3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2026-04-09T06:04:56Z</dcterms:modified>
</cp:coreProperties>
</file>