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Admin\Desktop\Podhrad\"/>
    </mc:Choice>
  </mc:AlternateContent>
  <xr:revisionPtr revIDLastSave="0" documentId="13_ncr:1_{309412C8-B961-45F6-BD83-43A5054EBB18}" xr6:coauthVersionLast="36" xr6:coauthVersionMax="36" xr10:uidLastSave="{00000000-0000-0000-0000-000000000000}"/>
  <bookViews>
    <workbookView xWindow="0" yWindow="0" windowWidth="22056" windowHeight="8340" xr2:uid="{00000000-000D-0000-FFFF-FFFF00000000}"/>
  </bookViews>
  <sheets>
    <sheet name="MŠ HUMPOLEC PODHRAD" sheetId="1" r:id="rId1"/>
  </sheets>
  <calcPr calcId="191029"/>
  <extLst>
    <ext uri="GoogleSheetsCustomDataVersion1">
      <go:sheetsCustomData xmlns:go="http://customooxmlschemas.google.com/" r:id="rId5" roundtripDataSignature="AMtx7mgiG6HT9/zHd+2tFsJXFsO1XiGwTg=="/>
    </ext>
  </extLst>
</workbook>
</file>

<file path=xl/calcChain.xml><?xml version="1.0" encoding="utf-8"?>
<calcChain xmlns="http://schemas.openxmlformats.org/spreadsheetml/2006/main">
  <c r="G51" i="1" l="1"/>
  <c r="H51" i="1" s="1"/>
  <c r="G49" i="1"/>
  <c r="H49" i="1" s="1"/>
  <c r="G46" i="1"/>
  <c r="H46" i="1" s="1"/>
  <c r="G43" i="1"/>
  <c r="H43" i="1" s="1"/>
  <c r="H42" i="1"/>
  <c r="G42" i="1"/>
  <c r="H39" i="1"/>
  <c r="G39" i="1"/>
  <c r="G36" i="1"/>
  <c r="H36" i="1" s="1"/>
  <c r="G33" i="1"/>
  <c r="H33" i="1" s="1"/>
  <c r="H30" i="1"/>
  <c r="G30" i="1"/>
  <c r="H29" i="1"/>
  <c r="G29" i="1"/>
  <c r="G26" i="1"/>
  <c r="H26" i="1" s="1"/>
  <c r="G23" i="1"/>
  <c r="H23" i="1" s="1"/>
  <c r="H22" i="1"/>
  <c r="G22" i="1"/>
  <c r="H19" i="1"/>
  <c r="G19" i="1"/>
  <c r="H16" i="1"/>
  <c r="G16" i="1"/>
  <c r="G13" i="1"/>
  <c r="H10" i="1"/>
  <c r="G10" i="1"/>
  <c r="G9" i="1"/>
  <c r="H9" i="1" s="1"/>
  <c r="H54" i="1" l="1"/>
  <c r="H13" i="1"/>
  <c r="H55" i="1" s="1"/>
</calcChain>
</file>

<file path=xl/sharedStrings.xml><?xml version="1.0" encoding="utf-8"?>
<sst xmlns="http://schemas.openxmlformats.org/spreadsheetml/2006/main" count="77" uniqueCount="58">
  <si>
    <t xml:space="preserve">Výkaz výměr
</t>
  </si>
  <si>
    <t xml:space="preserve">
</t>
  </si>
  <si>
    <t>Druh provedené práce</t>
  </si>
  <si>
    <t>Jednotka</t>
  </si>
  <si>
    <t>Množství</t>
  </si>
  <si>
    <t xml:space="preserve">Cena za </t>
  </si>
  <si>
    <t>DPH 21%</t>
  </si>
  <si>
    <t>Cena celkem</t>
  </si>
  <si>
    <t>ks,m2,bm,l</t>
  </si>
  <si>
    <t>jednotku</t>
  </si>
  <si>
    <t>bez DPH</t>
  </si>
  <si>
    <t>vč. DPH</t>
  </si>
  <si>
    <t>1.</t>
  </si>
  <si>
    <t>HERNÍ PRVEK A / DOMEK</t>
  </si>
  <si>
    <t>DOMEK VČ. INSTALACE</t>
  </si>
  <si>
    <t>KS</t>
  </si>
  <si>
    <t>DOPADOVÁ PLOCHA</t>
  </si>
  <si>
    <t>2.</t>
  </si>
  <si>
    <t>HERNÍ PRVEK B / LANOVÝ</t>
  </si>
  <si>
    <t xml:space="preserve">LANOVÝ VČ. INSTALACE </t>
  </si>
  <si>
    <t>3.</t>
  </si>
  <si>
    <t>PLÁTĚNÁ VES</t>
  </si>
  <si>
    <t>2 KS PLACHTA, ROZMĚR BUDE UPŘESNĚN ,NAPNUTÍ VČ. INSTALACE</t>
  </si>
  <si>
    <t>CELEK</t>
  </si>
  <si>
    <t>4.</t>
  </si>
  <si>
    <t xml:space="preserve">DEPONIE </t>
  </si>
  <si>
    <t>SKŘÍŇ MODŘÍN 1760X1200X420</t>
  </si>
  <si>
    <t>5.</t>
  </si>
  <si>
    <t xml:space="preserve">OBLOUKOVÝ STŮL </t>
  </si>
  <si>
    <t>OBLOUKOVÝ STŮL ROZMĚR:1000X350X700MM, AKÁT</t>
  </si>
  <si>
    <t>NÁDOBA NA VODU</t>
  </si>
  <si>
    <t>6.</t>
  </si>
  <si>
    <t>NÍZKÝ STŮL S ÚLOŽNÝM PROSTOREM</t>
  </si>
  <si>
    <t>BEDNA NA PŘÍRODNINY 1200X800</t>
  </si>
  <si>
    <t>7.</t>
  </si>
  <si>
    <t>MOBILIÁŘ A</t>
  </si>
  <si>
    <t xml:space="preserve">STOLY 1500x600x550MM akát </t>
  </si>
  <si>
    <t>LAVICE 1500x300x300MM akát</t>
  </si>
  <si>
    <t>8.</t>
  </si>
  <si>
    <t>MATERIÁLOVÉ BOXY</t>
  </si>
  <si>
    <t>MASÍV 400X400X320MM</t>
  </si>
  <si>
    <t>9.</t>
  </si>
  <si>
    <t>SKLUZAVKA</t>
  </si>
  <si>
    <t>SKLUZAVKA VČ. INSTALACE</t>
  </si>
  <si>
    <t>10.</t>
  </si>
  <si>
    <t>PROHAZOVADLO</t>
  </si>
  <si>
    <t>11.</t>
  </si>
  <si>
    <t>MOBILIÁŘ B</t>
  </si>
  <si>
    <t>12.</t>
  </si>
  <si>
    <t>GRAVITAČNÍ DRÁHA</t>
  </si>
  <si>
    <t xml:space="preserve"> AKÁTOVÁ NEBO MODŘÍNOVÁ KORÝTKA VČ. USKLADNĚNÍ</t>
  </si>
  <si>
    <t>13.</t>
  </si>
  <si>
    <t>VYVÝŠENÉ ZÁHONY A</t>
  </si>
  <si>
    <t xml:space="preserve">VYVÝŠENÉ ZÁHONY d.1600 VCT. Zeminy, AKÁT
ZAHRNUJE I ÚPRAVU TERÉNU </t>
  </si>
  <si>
    <t xml:space="preserve">doprava </t>
  </si>
  <si>
    <t>CELKEM BEZ DPH</t>
  </si>
  <si>
    <t>CELKEM VCT DPH</t>
  </si>
  <si>
    <t>Školní zahrada MŠ Podhrad, Humpolec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</si>
</sst>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Kč-405];[Red]\-#,##0.00\ [$Kč-405]"/>
    <numFmt numFmtId="165" formatCode="#,##0\ [$Kč-405];[Red]\-#,##0\ [$Kč-405]"/>
    <numFmt numFmtId="166" formatCode="_-* #,##0.00\ [$Kč-405]_-;\-* #,##0.00\ [$Kč-405]_-;_-* &quot;-&quot;??\ [$Kč-405]_-;_-@"/>
    <numFmt numFmtId="167" formatCode="_-* #,##0.00\ &quot;Kč&quot;_-;\-* #,##0.00\ &quot;Kč&quot;_-;_-* &quot;-&quot;??\ &quot;Kč&quot;_-;_-@"/>
    <numFmt numFmtId="168" formatCode="d\.m"/>
  </numFmts>
  <fonts count="12" x14ac:knownFonts="1">
    <font>
      <sz val="10"/>
      <color rgb="FF000000"/>
      <name val="Calibri"/>
      <scheme val="minor"/>
    </font>
    <font>
      <sz val="10"/>
      <color rgb="FF000000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6"/>
      <color theme="1"/>
      <name val="Calibri"/>
    </font>
    <font>
      <b/>
      <sz val="10"/>
      <color rgb="FF000000"/>
      <name val="Calibri"/>
    </font>
    <font>
      <sz val="10"/>
      <name val="Calibri"/>
    </font>
    <font>
      <sz val="10"/>
      <color theme="1"/>
      <name val="Calibri"/>
    </font>
    <font>
      <b/>
      <sz val="10"/>
      <color theme="1"/>
      <name val="Calibri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0" fontId="4" fillId="0" borderId="2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7" fillId="0" borderId="2" xfId="0" applyFont="1" applyBorder="1"/>
    <xf numFmtId="16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6" fontId="5" fillId="3" borderId="5" xfId="0" applyNumberFormat="1" applyFont="1" applyFill="1" applyBorder="1"/>
    <xf numFmtId="9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6" fontId="5" fillId="3" borderId="6" xfId="0" applyNumberFormat="1" applyFont="1" applyFill="1" applyBorder="1"/>
    <xf numFmtId="9" fontId="5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7" fontId="9" fillId="0" borderId="8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66" fontId="9" fillId="0" borderId="8" xfId="0" applyNumberFormat="1" applyFont="1" applyBorder="1" applyAlignment="1">
      <alignment horizontal="right"/>
    </xf>
    <xf numFmtId="0" fontId="9" fillId="0" borderId="0" xfId="0" applyFont="1"/>
    <xf numFmtId="9" fontId="9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right"/>
    </xf>
    <xf numFmtId="166" fontId="9" fillId="0" borderId="6" xfId="0" applyNumberFormat="1" applyFont="1" applyBorder="1" applyAlignment="1">
      <alignment horizontal="right"/>
    </xf>
    <xf numFmtId="9" fontId="9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6" fontId="9" fillId="3" borderId="6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166" fontId="5" fillId="0" borderId="8" xfId="0" applyNumberFormat="1" applyFont="1" applyBorder="1"/>
    <xf numFmtId="9" fontId="5" fillId="0" borderId="8" xfId="0" applyNumberFormat="1" applyFont="1" applyBorder="1" applyAlignment="1">
      <alignment horizontal="center"/>
    </xf>
    <xf numFmtId="166" fontId="5" fillId="0" borderId="6" xfId="0" applyNumberFormat="1" applyFont="1" applyBorder="1"/>
    <xf numFmtId="0" fontId="9" fillId="0" borderId="6" xfId="0" applyFont="1" applyBorder="1"/>
    <xf numFmtId="166" fontId="9" fillId="0" borderId="6" xfId="0" applyNumberFormat="1" applyFont="1" applyBorder="1"/>
    <xf numFmtId="9" fontId="9" fillId="0" borderId="6" xfId="0" applyNumberFormat="1" applyFont="1" applyBorder="1"/>
    <xf numFmtId="164" fontId="9" fillId="0" borderId="6" xfId="0" applyNumberFormat="1" applyFont="1" applyBorder="1"/>
    <xf numFmtId="0" fontId="9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66" fontId="5" fillId="0" borderId="5" xfId="0" applyNumberFormat="1" applyFont="1" applyBorder="1"/>
    <xf numFmtId="167" fontId="9" fillId="0" borderId="8" xfId="0" applyNumberFormat="1" applyFont="1" applyBorder="1"/>
    <xf numFmtId="165" fontId="9" fillId="0" borderId="6" xfId="0" applyNumberFormat="1" applyFont="1" applyBorder="1"/>
    <xf numFmtId="166" fontId="9" fillId="0" borderId="8" xfId="0" applyNumberFormat="1" applyFont="1" applyBorder="1"/>
    <xf numFmtId="0" fontId="9" fillId="0" borderId="5" xfId="0" applyFont="1" applyBorder="1" applyAlignment="1">
      <alignment horizontal="center"/>
    </xf>
    <xf numFmtId="166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  <xf numFmtId="167" fontId="9" fillId="0" borderId="6" xfId="0" applyNumberFormat="1" applyFont="1" applyBorder="1"/>
    <xf numFmtId="167" fontId="9" fillId="0" borderId="6" xfId="0" applyNumberFormat="1" applyFont="1" applyBorder="1" applyAlignment="1">
      <alignment horizontal="right"/>
    </xf>
    <xf numFmtId="166" fontId="9" fillId="4" borderId="8" xfId="0" applyNumberFormat="1" applyFont="1" applyFill="1" applyBorder="1" applyAlignment="1">
      <alignment horizontal="right"/>
    </xf>
    <xf numFmtId="164" fontId="9" fillId="0" borderId="8" xfId="0" applyNumberFormat="1" applyFont="1" applyBorder="1"/>
    <xf numFmtId="0" fontId="5" fillId="0" borderId="5" xfId="0" applyFont="1" applyBorder="1"/>
    <xf numFmtId="166" fontId="5" fillId="0" borderId="0" xfId="0" applyNumberFormat="1" applyFont="1"/>
    <xf numFmtId="0" fontId="1" fillId="0" borderId="8" xfId="0" applyFont="1" applyBorder="1"/>
    <xf numFmtId="0" fontId="5" fillId="0" borderId="1" xfId="0" applyFont="1" applyBorder="1"/>
    <xf numFmtId="0" fontId="1" fillId="0" borderId="5" xfId="0" applyFont="1" applyBorder="1"/>
    <xf numFmtId="0" fontId="4" fillId="0" borderId="0" xfId="0" applyFont="1" applyAlignment="1">
      <alignment horizontal="right"/>
    </xf>
    <xf numFmtId="0" fontId="2" fillId="0" borderId="9" xfId="0" applyFont="1" applyBorder="1"/>
    <xf numFmtId="0" fontId="11" fillId="0" borderId="6" xfId="0" applyFont="1" applyBorder="1"/>
    <xf numFmtId="0" fontId="3" fillId="0" borderId="6" xfId="0" applyFont="1" applyBorder="1" applyAlignment="1">
      <alignment horizontal="center"/>
    </xf>
    <xf numFmtId="166" fontId="3" fillId="0" borderId="6" xfId="0" applyNumberFormat="1" applyFont="1" applyBorder="1"/>
    <xf numFmtId="0" fontId="6" fillId="2" borderId="1" xfId="0" applyFont="1" applyFill="1" applyBorder="1" applyAlignment="1">
      <alignment horizontal="center" wrapText="1"/>
    </xf>
    <xf numFmtId="0" fontId="8" fillId="0" borderId="10" xfId="0" applyFont="1" applyBorder="1"/>
    <xf numFmtId="0" fontId="7" fillId="2" borderId="1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9" fillId="0" borderId="0" xfId="0" applyFont="1" applyBorder="1"/>
    <xf numFmtId="168" fontId="10" fillId="0" borderId="0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8" xfId="0" applyNumberFormat="1" applyFont="1" applyBorder="1" applyAlignment="1">
      <alignment horizontal="right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0" fontId="4" fillId="0" borderId="17" xfId="0" applyFont="1" applyBorder="1"/>
    <xf numFmtId="164" fontId="4" fillId="0" borderId="18" xfId="0" applyNumberFormat="1" applyFont="1" applyBorder="1" applyAlignment="1">
      <alignment horizontal="center"/>
    </xf>
    <xf numFmtId="0" fontId="4" fillId="0" borderId="19" xfId="0" applyFont="1" applyBorder="1"/>
    <xf numFmtId="164" fontId="5" fillId="0" borderId="20" xfId="0" applyNumberFormat="1" applyFont="1" applyBorder="1" applyAlignment="1">
      <alignment horizontal="right"/>
    </xf>
    <xf numFmtId="0" fontId="9" fillId="0" borderId="17" xfId="0" applyFont="1" applyBorder="1"/>
    <xf numFmtId="164" fontId="5" fillId="0" borderId="21" xfId="0" applyNumberFormat="1" applyFont="1" applyBorder="1" applyAlignment="1">
      <alignment horizontal="right"/>
    </xf>
    <xf numFmtId="0" fontId="9" fillId="0" borderId="22" xfId="0" applyFont="1" applyBorder="1"/>
    <xf numFmtId="167" fontId="9" fillId="0" borderId="18" xfId="0" applyNumberFormat="1" applyFont="1" applyBorder="1" applyAlignment="1">
      <alignment horizontal="right"/>
    </xf>
    <xf numFmtId="0" fontId="10" fillId="0" borderId="19" xfId="0" applyFont="1" applyBorder="1"/>
    <xf numFmtId="166" fontId="9" fillId="0" borderId="21" xfId="0" applyNumberFormat="1" applyFont="1" applyBorder="1" applyAlignment="1">
      <alignment horizontal="right"/>
    </xf>
    <xf numFmtId="0" fontId="5" fillId="0" borderId="23" xfId="0" applyFont="1" applyBorder="1"/>
    <xf numFmtId="166" fontId="5" fillId="0" borderId="21" xfId="0" applyNumberFormat="1" applyFont="1" applyBorder="1"/>
    <xf numFmtId="164" fontId="9" fillId="0" borderId="21" xfId="0" applyNumberFormat="1" applyFont="1" applyBorder="1"/>
    <xf numFmtId="0" fontId="9" fillId="0" borderId="24" xfId="0" applyFont="1" applyBorder="1"/>
    <xf numFmtId="164" fontId="9" fillId="0" borderId="18" xfId="0" applyNumberFormat="1" applyFont="1" applyBorder="1" applyAlignment="1">
      <alignment horizontal="right"/>
    </xf>
    <xf numFmtId="0" fontId="5" fillId="0" borderId="25" xfId="0" applyFont="1" applyBorder="1"/>
    <xf numFmtId="167" fontId="9" fillId="0" borderId="18" xfId="0" applyNumberFormat="1" applyFont="1" applyBorder="1"/>
    <xf numFmtId="166" fontId="9" fillId="0" borderId="18" xfId="0" applyNumberFormat="1" applyFont="1" applyBorder="1"/>
    <xf numFmtId="0" fontId="5" fillId="0" borderId="22" xfId="0" applyFont="1" applyBorder="1"/>
    <xf numFmtId="0" fontId="9" fillId="0" borderId="26" xfId="0" applyFont="1" applyBorder="1"/>
    <xf numFmtId="164" fontId="9" fillId="0" borderId="21" xfId="0" applyNumberFormat="1" applyFont="1" applyBorder="1" applyAlignment="1">
      <alignment horizontal="right"/>
    </xf>
    <xf numFmtId="0" fontId="5" fillId="3" borderId="22" xfId="0" applyFont="1" applyFill="1" applyBorder="1"/>
    <xf numFmtId="167" fontId="9" fillId="0" borderId="21" xfId="0" applyNumberFormat="1" applyFont="1" applyBorder="1"/>
    <xf numFmtId="0" fontId="9" fillId="3" borderId="17" xfId="0" applyFont="1" applyFill="1" applyBorder="1"/>
    <xf numFmtId="0" fontId="9" fillId="0" borderId="0" xfId="0" applyFont="1" applyBorder="1" applyAlignment="1">
      <alignment horizontal="center"/>
    </xf>
    <xf numFmtId="167" fontId="9" fillId="0" borderId="0" xfId="0" applyNumberFormat="1" applyFont="1" applyBorder="1" applyAlignment="1">
      <alignment horizontal="right"/>
    </xf>
    <xf numFmtId="9" fontId="9" fillId="0" borderId="0" xfId="0" applyNumberFormat="1" applyFont="1" applyBorder="1" applyAlignment="1">
      <alignment horizontal="center"/>
    </xf>
    <xf numFmtId="167" fontId="9" fillId="0" borderId="27" xfId="0" applyNumberFormat="1" applyFont="1" applyBorder="1" applyAlignment="1">
      <alignment horizontal="right"/>
    </xf>
    <xf numFmtId="0" fontId="9" fillId="3" borderId="28" xfId="0" applyFont="1" applyFill="1" applyBorder="1"/>
    <xf numFmtId="0" fontId="10" fillId="0" borderId="29" xfId="0" applyFont="1" applyBorder="1"/>
    <xf numFmtId="0" fontId="9" fillId="4" borderId="17" xfId="0" applyFont="1" applyFill="1" applyBorder="1" applyAlignment="1">
      <alignment wrapText="1"/>
    </xf>
    <xf numFmtId="0" fontId="5" fillId="3" borderId="30" xfId="0" applyFont="1" applyFill="1" applyBorder="1"/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166" fontId="5" fillId="3" borderId="32" xfId="0" applyNumberFormat="1" applyFont="1" applyFill="1" applyBorder="1"/>
    <xf numFmtId="9" fontId="9" fillId="0" borderId="32" xfId="0" applyNumberFormat="1" applyFont="1" applyBorder="1" applyAlignment="1">
      <alignment horizontal="center"/>
    </xf>
    <xf numFmtId="164" fontId="5" fillId="0" borderId="32" xfId="0" applyNumberFormat="1" applyFont="1" applyBorder="1" applyAlignment="1">
      <alignment horizontal="right"/>
    </xf>
    <xf numFmtId="164" fontId="5" fillId="0" borderId="33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87"/>
  <sheetViews>
    <sheetView tabSelected="1" workbookViewId="0">
      <selection activeCell="K17" sqref="K17"/>
    </sheetView>
  </sheetViews>
  <sheetFormatPr defaultColWidth="14.44140625" defaultRowHeight="15" customHeight="1" x14ac:dyDescent="0.3"/>
  <cols>
    <col min="1" max="1" width="5.33203125" customWidth="1"/>
    <col min="2" max="2" width="52.88671875" customWidth="1"/>
    <col min="4" max="4" width="10.109375" customWidth="1"/>
    <col min="5" max="5" width="16.6640625" customWidth="1"/>
    <col min="6" max="6" width="10.109375" customWidth="1"/>
    <col min="7" max="7" width="17.33203125" customWidth="1"/>
    <col min="8" max="8" width="16.6640625" customWidth="1"/>
  </cols>
  <sheetData>
    <row r="1" spans="1:26" ht="13.8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.6" customHeight="1" x14ac:dyDescent="0.3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1"/>
      <c r="B4" s="4" t="s">
        <v>57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.8" customHeight="1" x14ac:dyDescent="0.3">
      <c r="A5" s="7"/>
      <c r="B5" s="7"/>
      <c r="C5" s="7"/>
      <c r="D5" s="5"/>
      <c r="E5" s="8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8" x14ac:dyDescent="0.3">
      <c r="A6" s="66"/>
      <c r="B6" s="74" t="s">
        <v>2</v>
      </c>
      <c r="C6" s="75" t="s">
        <v>3</v>
      </c>
      <c r="D6" s="75" t="s">
        <v>4</v>
      </c>
      <c r="E6" s="76" t="s">
        <v>5</v>
      </c>
      <c r="F6" s="77" t="s">
        <v>6</v>
      </c>
      <c r="G6" s="78" t="s">
        <v>7</v>
      </c>
      <c r="H6" s="79" t="s"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8" x14ac:dyDescent="0.3">
      <c r="A7" s="67"/>
      <c r="B7" s="80"/>
      <c r="C7" s="9" t="s">
        <v>8</v>
      </c>
      <c r="D7" s="9"/>
      <c r="E7" s="10" t="s">
        <v>9</v>
      </c>
      <c r="F7" s="11"/>
      <c r="G7" s="12" t="s">
        <v>10</v>
      </c>
      <c r="H7" s="81" t="s">
        <v>11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8" x14ac:dyDescent="0.3">
      <c r="A8" s="68" t="s">
        <v>12</v>
      </c>
      <c r="B8" s="82" t="s">
        <v>13</v>
      </c>
      <c r="C8" s="13"/>
      <c r="D8" s="13"/>
      <c r="E8" s="14"/>
      <c r="F8" s="15"/>
      <c r="G8" s="16"/>
      <c r="H8" s="8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8" x14ac:dyDescent="0.3">
      <c r="A9" s="17"/>
      <c r="B9" s="84" t="s">
        <v>14</v>
      </c>
      <c r="C9" s="18" t="s">
        <v>15</v>
      </c>
      <c r="D9" s="19">
        <v>1</v>
      </c>
      <c r="E9" s="20"/>
      <c r="F9" s="21">
        <v>0.21</v>
      </c>
      <c r="G9" s="22">
        <f t="shared" ref="G9:G10" si="0">D9*E9</f>
        <v>0</v>
      </c>
      <c r="H9" s="85">
        <f t="shared" ref="H9:H10" si="1">G9*1.21</f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8" x14ac:dyDescent="0.3">
      <c r="A10" s="17"/>
      <c r="B10" s="84" t="s">
        <v>16</v>
      </c>
      <c r="C10" s="24" t="s">
        <v>15</v>
      </c>
      <c r="D10" s="25">
        <v>1</v>
      </c>
      <c r="E10" s="26"/>
      <c r="F10" s="21">
        <v>0.21</v>
      </c>
      <c r="G10" s="22">
        <f t="shared" si="0"/>
        <v>0</v>
      </c>
      <c r="H10" s="85">
        <f t="shared" si="1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8" x14ac:dyDescent="0.3">
      <c r="A11" s="17"/>
      <c r="B11" s="86"/>
      <c r="C11" s="24"/>
      <c r="D11" s="25"/>
      <c r="E11" s="26"/>
      <c r="F11" s="28"/>
      <c r="G11" s="29"/>
      <c r="H11" s="8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69" t="s">
        <v>17</v>
      </c>
      <c r="B12" s="88" t="s">
        <v>18</v>
      </c>
      <c r="C12" s="18"/>
      <c r="D12" s="18"/>
      <c r="E12" s="30"/>
      <c r="F12" s="31"/>
      <c r="G12" s="30"/>
      <c r="H12" s="89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5.75" customHeight="1" x14ac:dyDescent="0.3">
      <c r="A13" s="32"/>
      <c r="B13" s="84" t="s">
        <v>19</v>
      </c>
      <c r="C13" s="18" t="s">
        <v>15</v>
      </c>
      <c r="D13" s="18">
        <v>1</v>
      </c>
      <c r="E13" s="33"/>
      <c r="F13" s="31">
        <v>0.21</v>
      </c>
      <c r="G13" s="22">
        <f>D13*E13</f>
        <v>0</v>
      </c>
      <c r="H13" s="85">
        <f>G13*1.21</f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32"/>
      <c r="B14" s="90"/>
      <c r="C14" s="34"/>
      <c r="D14" s="34"/>
      <c r="E14" s="35"/>
      <c r="F14" s="36"/>
      <c r="G14" s="35"/>
      <c r="H14" s="8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8" x14ac:dyDescent="0.3">
      <c r="A15" s="68" t="s">
        <v>20</v>
      </c>
      <c r="B15" s="82" t="s">
        <v>21</v>
      </c>
      <c r="C15" s="13"/>
      <c r="D15" s="13"/>
      <c r="E15" s="14"/>
      <c r="F15" s="15"/>
      <c r="G15" s="16"/>
      <c r="H15" s="8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8" x14ac:dyDescent="0.3">
      <c r="A16" s="17"/>
      <c r="B16" s="84" t="s">
        <v>22</v>
      </c>
      <c r="C16" s="18" t="s">
        <v>23</v>
      </c>
      <c r="D16" s="13">
        <v>1</v>
      </c>
      <c r="E16" s="14"/>
      <c r="F16" s="15">
        <v>0.21</v>
      </c>
      <c r="G16" s="16">
        <f>D16*E16</f>
        <v>0</v>
      </c>
      <c r="H16" s="83">
        <f>G16*1.21</f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32"/>
      <c r="B17" s="90"/>
      <c r="C17" s="19"/>
      <c r="D17" s="19"/>
      <c r="E17" s="37"/>
      <c r="F17" s="21"/>
      <c r="G17" s="37"/>
      <c r="H17" s="9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69" t="s">
        <v>24</v>
      </c>
      <c r="B18" s="88" t="s">
        <v>25</v>
      </c>
      <c r="C18" s="38"/>
      <c r="D18" s="38"/>
      <c r="E18" s="39"/>
      <c r="F18" s="40"/>
      <c r="G18" s="41"/>
      <c r="H18" s="92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5.75" customHeight="1" x14ac:dyDescent="0.3">
      <c r="A19" s="70"/>
      <c r="B19" s="93" t="s">
        <v>26</v>
      </c>
      <c r="C19" s="42" t="s">
        <v>15</v>
      </c>
      <c r="D19" s="42">
        <v>1</v>
      </c>
      <c r="E19" s="26"/>
      <c r="F19" s="28">
        <v>0.21</v>
      </c>
      <c r="G19" s="43">
        <f>D19*E19</f>
        <v>0</v>
      </c>
      <c r="H19" s="94">
        <f>G19*1.21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5.75" customHeight="1" x14ac:dyDescent="0.3">
      <c r="A20" s="27"/>
      <c r="B20" s="95"/>
      <c r="C20" s="44"/>
      <c r="D20" s="13"/>
      <c r="E20" s="45"/>
      <c r="F20" s="28"/>
      <c r="G20" s="46"/>
      <c r="H20" s="9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5.75" customHeight="1" x14ac:dyDescent="0.3">
      <c r="A21" s="69" t="s">
        <v>27</v>
      </c>
      <c r="B21" s="88" t="s">
        <v>28</v>
      </c>
      <c r="C21" s="38"/>
      <c r="D21" s="38"/>
      <c r="E21" s="47"/>
      <c r="F21" s="48"/>
      <c r="G21" s="48"/>
      <c r="H21" s="9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5.75" customHeight="1" x14ac:dyDescent="0.3">
      <c r="A22" s="70"/>
      <c r="B22" s="84" t="s">
        <v>29</v>
      </c>
      <c r="C22" s="42" t="s">
        <v>15</v>
      </c>
      <c r="D22" s="25">
        <v>8</v>
      </c>
      <c r="E22" s="26"/>
      <c r="F22" s="28">
        <v>0.21</v>
      </c>
      <c r="G22" s="22">
        <f t="shared" ref="G22:G23" si="2">D22*E22</f>
        <v>0</v>
      </c>
      <c r="H22" s="85">
        <f t="shared" ref="H22:H23" si="3">G22*1.21</f>
        <v>0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3.8" x14ac:dyDescent="0.3">
      <c r="A23" s="70"/>
      <c r="B23" s="84" t="s">
        <v>30</v>
      </c>
      <c r="C23" s="42" t="s">
        <v>15</v>
      </c>
      <c r="D23" s="25">
        <v>1</v>
      </c>
      <c r="E23" s="26"/>
      <c r="F23" s="28">
        <v>0.21</v>
      </c>
      <c r="G23" s="22">
        <f t="shared" si="2"/>
        <v>0</v>
      </c>
      <c r="H23" s="85">
        <f t="shared" si="3"/>
        <v>0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3.8" x14ac:dyDescent="0.3">
      <c r="A24" s="17"/>
      <c r="B24" s="98"/>
      <c r="C24" s="13"/>
      <c r="D24" s="13"/>
      <c r="E24" s="45"/>
      <c r="F24" s="15"/>
      <c r="G24" s="16"/>
      <c r="H24" s="8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8" x14ac:dyDescent="0.3">
      <c r="A25" s="68" t="s">
        <v>31</v>
      </c>
      <c r="B25" s="82" t="s">
        <v>32</v>
      </c>
      <c r="C25" s="49"/>
      <c r="D25" s="49"/>
      <c r="E25" s="50"/>
      <c r="F25" s="15"/>
      <c r="G25" s="16"/>
      <c r="H25" s="8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8" x14ac:dyDescent="0.3">
      <c r="A26" s="71"/>
      <c r="B26" s="99" t="s">
        <v>33</v>
      </c>
      <c r="C26" s="18" t="s">
        <v>15</v>
      </c>
      <c r="D26" s="18">
        <v>1</v>
      </c>
      <c r="E26" s="30"/>
      <c r="F26" s="31">
        <v>0.21</v>
      </c>
      <c r="G26" s="51">
        <f>D26*E26</f>
        <v>0</v>
      </c>
      <c r="H26" s="100">
        <f>G26*1.21</f>
        <v>0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3.8" x14ac:dyDescent="0.3">
      <c r="A27" s="17"/>
      <c r="B27" s="101"/>
      <c r="C27" s="13"/>
      <c r="D27" s="13"/>
      <c r="E27" s="45"/>
      <c r="F27" s="15"/>
      <c r="G27" s="16"/>
      <c r="H27" s="8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8" x14ac:dyDescent="0.3">
      <c r="A28" s="69" t="s">
        <v>34</v>
      </c>
      <c r="B28" s="88" t="s">
        <v>35</v>
      </c>
      <c r="C28" s="38"/>
      <c r="D28" s="38"/>
      <c r="E28" s="52"/>
      <c r="F28" s="40"/>
      <c r="G28" s="52"/>
      <c r="H28" s="102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3.8" x14ac:dyDescent="0.3">
      <c r="A29" s="70"/>
      <c r="B29" s="84" t="s">
        <v>36</v>
      </c>
      <c r="C29" s="42" t="s">
        <v>15</v>
      </c>
      <c r="D29" s="42">
        <v>3</v>
      </c>
      <c r="E29" s="29"/>
      <c r="F29" s="28">
        <v>0.21</v>
      </c>
      <c r="G29" s="22">
        <f t="shared" ref="G29:G30" si="4">D29*E29</f>
        <v>0</v>
      </c>
      <c r="H29" s="85">
        <f t="shared" ref="H29:H30" si="5">G29*1.21</f>
        <v>0</v>
      </c>
      <c r="I29" s="1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3.8" x14ac:dyDescent="0.3">
      <c r="A30" s="70"/>
      <c r="B30" s="84" t="s">
        <v>37</v>
      </c>
      <c r="C30" s="42" t="s">
        <v>15</v>
      </c>
      <c r="D30" s="42">
        <v>6</v>
      </c>
      <c r="E30" s="29"/>
      <c r="F30" s="28">
        <v>0.21</v>
      </c>
      <c r="G30" s="22">
        <f t="shared" si="4"/>
        <v>0</v>
      </c>
      <c r="H30" s="85">
        <f t="shared" si="5"/>
        <v>0</v>
      </c>
      <c r="I30" s="1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3.8" x14ac:dyDescent="0.3">
      <c r="A31" s="27"/>
      <c r="B31" s="86"/>
      <c r="C31" s="42"/>
      <c r="D31" s="42"/>
      <c r="E31" s="29"/>
      <c r="F31" s="28"/>
      <c r="G31" s="29"/>
      <c r="H31" s="87"/>
      <c r="I31" s="1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3.8" x14ac:dyDescent="0.3">
      <c r="A32" s="68" t="s">
        <v>38</v>
      </c>
      <c r="B32" s="82" t="s">
        <v>39</v>
      </c>
      <c r="C32" s="13"/>
      <c r="D32" s="13"/>
      <c r="E32" s="45"/>
      <c r="F32" s="15"/>
      <c r="G32" s="16"/>
      <c r="H32" s="8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8" x14ac:dyDescent="0.3">
      <c r="A33" s="17"/>
      <c r="B33" s="103" t="s">
        <v>40</v>
      </c>
      <c r="C33" s="18" t="s">
        <v>15</v>
      </c>
      <c r="D33" s="19">
        <v>4</v>
      </c>
      <c r="E33" s="20"/>
      <c r="F33" s="21">
        <v>0.21</v>
      </c>
      <c r="G33" s="22">
        <f>D33*E33</f>
        <v>0</v>
      </c>
      <c r="H33" s="85">
        <f>G33*1.21</f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8" x14ac:dyDescent="0.3">
      <c r="A34" s="27"/>
      <c r="B34" s="86"/>
      <c r="C34" s="104"/>
      <c r="D34" s="104"/>
      <c r="E34" s="105"/>
      <c r="F34" s="106"/>
      <c r="G34" s="105"/>
      <c r="H34" s="10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3.8" x14ac:dyDescent="0.3">
      <c r="A35" s="68" t="s">
        <v>41</v>
      </c>
      <c r="B35" s="82" t="s">
        <v>42</v>
      </c>
      <c r="C35" s="13"/>
      <c r="D35" s="13"/>
      <c r="E35" s="45"/>
      <c r="F35" s="15"/>
      <c r="G35" s="16"/>
      <c r="H35" s="8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8" x14ac:dyDescent="0.3">
      <c r="A36" s="17"/>
      <c r="B36" s="108" t="s">
        <v>43</v>
      </c>
      <c r="C36" s="18" t="s">
        <v>15</v>
      </c>
      <c r="D36" s="18">
        <v>1</v>
      </c>
      <c r="E36" s="33"/>
      <c r="F36" s="15">
        <v>0.21</v>
      </c>
      <c r="G36" s="16">
        <f>D36*E36</f>
        <v>0</v>
      </c>
      <c r="H36" s="83">
        <f>G36*1.21</f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8" x14ac:dyDescent="0.3">
      <c r="A37" s="17"/>
      <c r="B37" s="98"/>
      <c r="C37" s="13"/>
      <c r="D37" s="13"/>
      <c r="E37" s="45"/>
      <c r="F37" s="15"/>
      <c r="G37" s="16"/>
      <c r="H37" s="8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8" x14ac:dyDescent="0.3">
      <c r="A38" s="69" t="s">
        <v>44</v>
      </c>
      <c r="B38" s="109" t="s">
        <v>45</v>
      </c>
      <c r="C38" s="13"/>
      <c r="D38" s="13"/>
      <c r="E38" s="45"/>
      <c r="F38" s="40"/>
      <c r="G38" s="41"/>
      <c r="H38" s="10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8" x14ac:dyDescent="0.3">
      <c r="A39" s="17"/>
      <c r="B39" s="108"/>
      <c r="C39" s="18" t="s">
        <v>15</v>
      </c>
      <c r="D39" s="18">
        <v>1</v>
      </c>
      <c r="E39" s="33"/>
      <c r="F39" s="15">
        <v>0.21</v>
      </c>
      <c r="G39" s="16">
        <f>D39*E39</f>
        <v>0</v>
      </c>
      <c r="H39" s="83">
        <f>G39*1.21</f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 x14ac:dyDescent="0.3">
      <c r="A40" s="17"/>
      <c r="B40" s="98"/>
      <c r="C40" s="13"/>
      <c r="D40" s="13"/>
      <c r="E40" s="45"/>
      <c r="F40" s="15"/>
      <c r="G40" s="16"/>
      <c r="H40" s="8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8" x14ac:dyDescent="0.3">
      <c r="A41" s="68" t="s">
        <v>46</v>
      </c>
      <c r="B41" s="82" t="s">
        <v>47</v>
      </c>
      <c r="C41" s="13"/>
      <c r="D41" s="13"/>
      <c r="E41" s="45"/>
      <c r="F41" s="15"/>
      <c r="G41" s="16"/>
      <c r="H41" s="8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 x14ac:dyDescent="0.3">
      <c r="A42" s="70"/>
      <c r="B42" s="84" t="s">
        <v>36</v>
      </c>
      <c r="C42" s="18" t="s">
        <v>15</v>
      </c>
      <c r="D42" s="18">
        <v>1</v>
      </c>
      <c r="E42" s="53"/>
      <c r="F42" s="31">
        <v>0.21</v>
      </c>
      <c r="G42" s="22">
        <f t="shared" ref="G42:G43" si="6">D42*E42</f>
        <v>0</v>
      </c>
      <c r="H42" s="85">
        <f t="shared" ref="H42:H43" si="7">G42*1.21</f>
        <v>0</v>
      </c>
      <c r="I42" s="1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3.8" x14ac:dyDescent="0.3">
      <c r="A43" s="70"/>
      <c r="B43" s="84" t="s">
        <v>37</v>
      </c>
      <c r="C43" s="42" t="s">
        <v>15</v>
      </c>
      <c r="D43" s="42">
        <v>2</v>
      </c>
      <c r="E43" s="29"/>
      <c r="F43" s="28">
        <v>0.21</v>
      </c>
      <c r="G43" s="22">
        <f t="shared" si="6"/>
        <v>0</v>
      </c>
      <c r="H43" s="85">
        <f t="shared" si="7"/>
        <v>0</v>
      </c>
      <c r="I43" s="1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3.8" x14ac:dyDescent="0.3">
      <c r="A44" s="27"/>
      <c r="B44" s="86"/>
      <c r="C44" s="42"/>
      <c r="D44" s="42"/>
      <c r="E44" s="29"/>
      <c r="F44" s="106"/>
      <c r="G44" s="105"/>
      <c r="H44" s="10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3.8" x14ac:dyDescent="0.3">
      <c r="A45" s="69" t="s">
        <v>48</v>
      </c>
      <c r="B45" s="109" t="s">
        <v>49</v>
      </c>
      <c r="C45" s="38"/>
      <c r="D45" s="38"/>
      <c r="E45" s="39"/>
      <c r="F45" s="40"/>
      <c r="G45" s="41"/>
      <c r="H45" s="92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3.8" x14ac:dyDescent="0.3">
      <c r="A46" s="70"/>
      <c r="B46" s="103" t="s">
        <v>50</v>
      </c>
      <c r="C46" s="42" t="s">
        <v>23</v>
      </c>
      <c r="D46" s="42">
        <v>1</v>
      </c>
      <c r="E46" s="54"/>
      <c r="F46" s="28">
        <v>0.21</v>
      </c>
      <c r="G46" s="55">
        <f>D46*E46</f>
        <v>0</v>
      </c>
      <c r="H46" s="94">
        <f>G46*1.21</f>
        <v>0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3.8" x14ac:dyDescent="0.3">
      <c r="A47" s="17"/>
      <c r="B47" s="98"/>
      <c r="C47" s="13"/>
      <c r="D47" s="13"/>
      <c r="E47" s="45"/>
      <c r="F47" s="15"/>
      <c r="G47" s="16"/>
      <c r="H47" s="8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8" x14ac:dyDescent="0.3">
      <c r="A48" s="69" t="s">
        <v>51</v>
      </c>
      <c r="B48" s="88" t="s">
        <v>52</v>
      </c>
      <c r="C48" s="38"/>
      <c r="D48" s="38"/>
      <c r="E48" s="39"/>
      <c r="F48" s="40"/>
      <c r="G48" s="41"/>
      <c r="H48" s="92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27.6" x14ac:dyDescent="0.3">
      <c r="A49" s="70"/>
      <c r="B49" s="110" t="s">
        <v>53</v>
      </c>
      <c r="C49" s="42" t="s">
        <v>15</v>
      </c>
      <c r="D49" s="25">
        <v>2</v>
      </c>
      <c r="E49" s="26"/>
      <c r="F49" s="28">
        <v>0.21</v>
      </c>
      <c r="G49" s="55">
        <f>D49*E49</f>
        <v>0</v>
      </c>
      <c r="H49" s="94">
        <f>G49*1.21</f>
        <v>0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3.8" x14ac:dyDescent="0.3">
      <c r="A50" s="17"/>
      <c r="B50" s="98"/>
      <c r="C50" s="13"/>
      <c r="D50" s="13"/>
      <c r="E50" s="45"/>
      <c r="F50" s="15"/>
      <c r="G50" s="16"/>
      <c r="H50" s="8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3">
      <c r="A51" s="1"/>
      <c r="B51" s="111" t="s">
        <v>54</v>
      </c>
      <c r="C51" s="112" t="s">
        <v>23</v>
      </c>
      <c r="D51" s="113">
        <v>1</v>
      </c>
      <c r="E51" s="114"/>
      <c r="F51" s="115">
        <v>0.21</v>
      </c>
      <c r="G51" s="116">
        <f>D51*E51</f>
        <v>0</v>
      </c>
      <c r="H51" s="117">
        <f>G51*1.21</f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72"/>
      <c r="C52" s="32"/>
      <c r="D52" s="5"/>
      <c r="E52" s="57"/>
      <c r="F52" s="57"/>
      <c r="G52" s="73"/>
      <c r="H52" s="7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58"/>
      <c r="C53" s="1"/>
      <c r="D53" s="5"/>
      <c r="E53" s="57"/>
      <c r="F53" s="57"/>
      <c r="G53" s="35"/>
      <c r="H53" s="5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59" t="s">
        <v>55</v>
      </c>
      <c r="C54" s="56"/>
      <c r="D54" s="13"/>
      <c r="E54" s="45"/>
      <c r="F54" s="60"/>
      <c r="G54" s="60"/>
      <c r="H54" s="22">
        <f>SUM(G9:G51)</f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61"/>
      <c r="B55" s="62" t="s">
        <v>56</v>
      </c>
      <c r="C55" s="63"/>
      <c r="D55" s="64"/>
      <c r="E55" s="65"/>
      <c r="F55" s="65"/>
      <c r="G55" s="65"/>
      <c r="H55" s="23">
        <f>SUM(H9:H51)</f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5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5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5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5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5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5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5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5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5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5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5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5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5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5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5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5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5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5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5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5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5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5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5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5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5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5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5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5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mergeCells count="1">
    <mergeCell ref="A6:A7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MŠ HUMPOLEC PODHRAD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</dc:creator>
  <cp:lastModifiedBy>Admin</cp:lastModifiedBy>
  <dcterms:created xsi:type="dcterms:W3CDTF">2022-07-06T12:04:25Z</dcterms:created>
  <dcterms:modified xsi:type="dcterms:W3CDTF">2023-04-02T20:23:47Z</dcterms:modified>
</cp:coreProperties>
</file>